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VIOS-NAS\VI_OS_Docs\Mario Plantak\Informacija o trošenju sredstava\Transparentnost-ožujak 2024\"/>
    </mc:Choice>
  </mc:AlternateContent>
  <xr:revisionPtr revIDLastSave="0" documentId="13_ncr:1_{242C1173-DB5F-4CE5-BF40-ACB66959CEF6}" xr6:coauthVersionLast="47" xr6:coauthVersionMax="47" xr10:uidLastSave="{00000000-0000-0000-0000-000000000000}"/>
  <bookViews>
    <workbookView xWindow="-108" yWindow="492" windowWidth="19416" windowHeight="10416" xr2:uid="{00000000-000D-0000-FFFF-FFFF00000000}"/>
  </bookViews>
  <sheets>
    <sheet name="OŽUJAK 2024" sheetId="9" r:id="rId1"/>
  </sheets>
  <definedNames>
    <definedName name="_xlnm._FilterDatabase" localSheetId="0" hidden="1">'OŽUJAK 2024'!$A$9:$H$9</definedName>
    <definedName name="Br_fakture">#REF!</definedName>
    <definedName name="NazivTvrtke">#REF!</definedName>
    <definedName name="PojedinostiOBrFakture">"PojedinostiOFakturi[Br fakture]"</definedName>
    <definedName name="rngInvoice">#REF!</definedName>
    <definedName name="TraženjeKupc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8" i="9" l="1"/>
  <c r="H119" i="9"/>
  <c r="H83" i="9"/>
  <c r="H84" i="9"/>
  <c r="H27" i="9" l="1"/>
  <c r="H151" i="9" s="1"/>
</calcChain>
</file>

<file path=xl/sharedStrings.xml><?xml version="1.0" encoding="utf-8"?>
<sst xmlns="http://schemas.openxmlformats.org/spreadsheetml/2006/main" count="717" uniqueCount="195">
  <si>
    <t>Iznos</t>
  </si>
  <si>
    <t>ZAGREB</t>
  </si>
  <si>
    <t>ČAKOVEC</t>
  </si>
  <si>
    <t>ZAPOSLENICI</t>
  </si>
  <si>
    <t>UKUPNO</t>
  </si>
  <si>
    <t>3231 USLUGE TELEFONA, POŠTE I PRIJEVOZA</t>
  </si>
  <si>
    <t>Naziv primatelja</t>
  </si>
  <si>
    <t>OIB primatelja</t>
  </si>
  <si>
    <t>Sjedište primatelja</t>
  </si>
  <si>
    <t>Vrsta rashoda i izdatka</t>
  </si>
  <si>
    <t>3113 PLAĆE ZA PREKOVREMENI RAD</t>
  </si>
  <si>
    <t>3121 OSTALI RASHODI ZA ZAPOSLENE</t>
  </si>
  <si>
    <t>3221 UREDSKI MATERIJAL I OSTALI MATERIJALNI RASHODI</t>
  </si>
  <si>
    <t>3224 MATERIJAL I DIJELOVI ZA TEKUĆE I INVESTICIJSKO ODRŽAVANJE</t>
  </si>
  <si>
    <t>Naziv ustanove: VI. OSNOVNA ŠKOLA VARAŽDIN</t>
  </si>
  <si>
    <t>Adresa: Ulica Dimitrije Demetra 2</t>
  </si>
  <si>
    <t>T: Telefonski broj: 042/206-300</t>
  </si>
  <si>
    <t>E-pošta: ured@os-sesta-vz.skole.hr</t>
  </si>
  <si>
    <t>Poštanski broj i grad: 42000 Varaždin</t>
  </si>
  <si>
    <t>F: Broj faksa: 042/260-343</t>
  </si>
  <si>
    <t>Web-mjesto: http://os-sesta-vz.skole.hr/</t>
  </si>
  <si>
    <t>Redni broj</t>
  </si>
  <si>
    <t>Datum isplate</t>
  </si>
  <si>
    <t>Svrha isplate</t>
  </si>
  <si>
    <t>IKEA HRVATSKA D.O.O.</t>
  </si>
  <si>
    <t>VINDIJA D.D. VARAŽDIN</t>
  </si>
  <si>
    <t>VOĆE VARAŽDIN D.O.O.</t>
  </si>
  <si>
    <t>KONZUM plus d.o.o.</t>
  </si>
  <si>
    <t>PIK VRBOVEC plus d.o.o.</t>
  </si>
  <si>
    <t>DRŽAVNI PRORAČUN REPUBLIKE HRVATSKE</t>
  </si>
  <si>
    <t>AROMARA D.O.O.</t>
  </si>
  <si>
    <t>PMG PRODUKTI d.o.o.</t>
  </si>
  <si>
    <t>ELUSS D.O.O. VARAŽDIN</t>
  </si>
  <si>
    <t>FRIGO &amp; CO. D.O.O.</t>
  </si>
  <si>
    <t>Čakovečki mlinovi d.d.</t>
  </si>
  <si>
    <t>SESVETSKI KRALJEVAC</t>
  </si>
  <si>
    <t>OPREMANJE OSNOVNIH ŠKOLA</t>
  </si>
  <si>
    <t>VARAŽDIN</t>
  </si>
  <si>
    <t>4221 UREDSKA OPREMA I NAMJEŠTAJ</t>
  </si>
  <si>
    <t>3222 MATERIJAL I SIROVINE</t>
  </si>
  <si>
    <t>PREHRANA UČENIKA</t>
  </si>
  <si>
    <t>VRBOVEC</t>
  </si>
  <si>
    <t>DUBROVNIK</t>
  </si>
  <si>
    <t>PROJEKT RADA SA DAROVITIM UČENICIMA MALI (I) VELIKANI</t>
  </si>
  <si>
    <t>ŠENKOVEC</t>
  </si>
  <si>
    <t>4227 UREĐAJI, STROJEVI I OPREMA ZA OSTALE NAMJENE</t>
  </si>
  <si>
    <t>STRUČNO USAVRŠAVANJE NASTAVNIKA</t>
  </si>
  <si>
    <t>LJEKARNA SALUS</t>
  </si>
  <si>
    <t>FINANCIRANJE MATERIJALNIH RASHODA</t>
  </si>
  <si>
    <t>HP-HRVATSKA POŠTA DD</t>
  </si>
  <si>
    <t>SPAR HRVATSKA D.O.O.</t>
  </si>
  <si>
    <t>BESPLATNI TOPLI OBROK</t>
  </si>
  <si>
    <t>3214 OSTALE NAKNADE TROŠKOVA ZAPOSLENIMA</t>
  </si>
  <si>
    <t>JEKLOTEHNA TING NOVI MAROF D.O.O.</t>
  </si>
  <si>
    <t>NOVI MAROF</t>
  </si>
  <si>
    <t>TEDI POSLOVANJE D.O.O.</t>
  </si>
  <si>
    <t>05614216244</t>
  </si>
  <si>
    <t>04020846922</t>
  </si>
  <si>
    <t>21523879111</t>
  </si>
  <si>
    <t>44138062462</t>
  </si>
  <si>
    <t>A/D ELECTRONIC D.O.O. VARAŽDIN</t>
  </si>
  <si>
    <t>51645411160</t>
  </si>
  <si>
    <t>3111 PLAĆE ZA REDOVAN RAD</t>
  </si>
  <si>
    <t>PLAĆE ZA DJELATNIKE OSNOVNIH ŠKOLA IZ DRŽAVNOG PRORAČUNA</t>
  </si>
  <si>
    <t>3114 PLAĆE ZA POSEBNE UVJETE RADA</t>
  </si>
  <si>
    <t>3212 NAKNADE ZA PRIJEVOZ, ZA RAD NA TERENU I ODVOJENI ŽIVOT</t>
  </si>
  <si>
    <t>3132 DOPRINOS ZA ZDRAVSTVENO OSIGURANJE</t>
  </si>
  <si>
    <t>3295 NOVČANA NAKNADA POSLODAVCA ZBOG NEZAPOŠLJAVANJA OSOBA S INVALIDITETOM</t>
  </si>
  <si>
    <t>23057039320</t>
  </si>
  <si>
    <t>RIJEKA</t>
  </si>
  <si>
    <t>3431 BANKARSKE USLUGE I USLUGE PLATNOG PROMETA</t>
  </si>
  <si>
    <t>02535697732</t>
  </si>
  <si>
    <t>INFORMACIJA O TROŠENJU SREDSTAVA *</t>
  </si>
  <si>
    <t>https://transparentni.varazdin.hr/</t>
  </si>
  <si>
    <t>* Informacija sadrži isplate sa računa i iz blagajne ustanove te isplate Ministarstva znanosti i obrazovanja za plaće i ostala materijalna prava te naknade za nezapošljavanje osoba sa invaliditetom. Uvid u isplate sa jedinstvenog računa riznice od strane osnivača Grada Varaždina moguć je na slijedećoj poveznici:</t>
  </si>
  <si>
    <t>NARODNE NOVINE d.d.</t>
  </si>
  <si>
    <t>64546066176</t>
  </si>
  <si>
    <t>3211 SLUŽBENA PUTOVANJA</t>
  </si>
  <si>
    <t>POLJOCENTAR d.o.o.</t>
  </si>
  <si>
    <t>49929727453</t>
  </si>
  <si>
    <t>KRIŽEVCI</t>
  </si>
  <si>
    <t xml:space="preserve">STOČAR d.o.o. </t>
  </si>
  <si>
    <t>59568841532</t>
  </si>
  <si>
    <t>46108893754</t>
  </si>
  <si>
    <t>SESVETE</t>
  </si>
  <si>
    <t>KAUFLAND HRVATSKA k.d.</t>
  </si>
  <si>
    <t>47432874968</t>
  </si>
  <si>
    <t>MESNICA BUNCEK</t>
  </si>
  <si>
    <t>71247233512</t>
  </si>
  <si>
    <t>Ožujak 2024.g.</t>
  </si>
  <si>
    <t>KTC d.d.</t>
  </si>
  <si>
    <t>95970838122</t>
  </si>
  <si>
    <t>62226620908</t>
  </si>
  <si>
    <t>3721 OSTALE NAKNADE IZ PRORAČUNA U NOVCU</t>
  </si>
  <si>
    <t>DODATNE I DOPUNSKE AKTIVNOSTI</t>
  </si>
  <si>
    <t>UČENICI</t>
  </si>
  <si>
    <t>3213 SLUŽBENA PUTOVANJA</t>
  </si>
  <si>
    <t>ŠKOLSKA KNJIGA d.d.</t>
  </si>
  <si>
    <t>38967655335</t>
  </si>
  <si>
    <t>90449789256</t>
  </si>
  <si>
    <t>INA - INDUSTRIJA NAFTE D.D.</t>
  </si>
  <si>
    <t>27759560625</t>
  </si>
  <si>
    <t>3223 MOTORNI BENZIN I DIZEL GORIVO</t>
  </si>
  <si>
    <t>LIDL HRVATSKA d.o.o k.d.</t>
  </si>
  <si>
    <t>66089976432</t>
  </si>
  <si>
    <t>VELIKA GORICA</t>
  </si>
  <si>
    <t>3225 SITNI INVENTAR</t>
  </si>
  <si>
    <t>CVJEĆARSTVO ROG vl. Ivica Rog</t>
  </si>
  <si>
    <t>NEDELJANEC</t>
  </si>
  <si>
    <t>MESNA INDUSTRIJA RAVLIĆ d.o.o.</t>
  </si>
  <si>
    <t>38495941444</t>
  </si>
  <si>
    <t>OSIJEK</t>
  </si>
  <si>
    <t>4.3.2024.</t>
  </si>
  <si>
    <t>3225 SITNI INVENTAR I AUTO GUME</t>
  </si>
  <si>
    <t>8.3.2024.</t>
  </si>
  <si>
    <t>Umjetnička organizacija KEREKESH TEATAR</t>
  </si>
  <si>
    <t>48304557884</t>
  </si>
  <si>
    <t>3239 OSTALE USLUGE</t>
  </si>
  <si>
    <t>MATURALNA PUTOVANJA</t>
  </si>
  <si>
    <t>11.3.2024.</t>
  </si>
  <si>
    <t>7.3.2024.</t>
  </si>
  <si>
    <t>Bunić Božica</t>
  </si>
  <si>
    <t>3237 INTELEKTUALNE I OSOBNE USLUGE (ugovor o djelu, bruto iznos sa doprinosima na bruto)</t>
  </si>
  <si>
    <t>Cifrek Nevio</t>
  </si>
  <si>
    <t>Dijačić Marija</t>
  </si>
  <si>
    <t>Dolenec Miroslav</t>
  </si>
  <si>
    <t>Ferenčak Gordana</t>
  </si>
  <si>
    <t>Fiolić Ivančica</t>
  </si>
  <si>
    <t>Huđek Snežana</t>
  </si>
  <si>
    <t>Ivek Nikola</t>
  </si>
  <si>
    <t>Jembrih Martina</t>
  </si>
  <si>
    <t>Katalenić Lucija</t>
  </si>
  <si>
    <t>Knežić Martina</t>
  </si>
  <si>
    <t>Kopjar Marina</t>
  </si>
  <si>
    <t>Lesjak Sanela</t>
  </si>
  <si>
    <t>Pavlović Ana</t>
  </si>
  <si>
    <t>Pokos Lidija</t>
  </si>
  <si>
    <t>Posavec Tatjana</t>
  </si>
  <si>
    <t>Puček Igor</t>
  </si>
  <si>
    <t>Rajh Marina</t>
  </si>
  <si>
    <t>Slunjski Mirjana</t>
  </si>
  <si>
    <t>Sukačić Ivana</t>
  </si>
  <si>
    <t>Čmigović Zlatko</t>
  </si>
  <si>
    <t>Đurđević Zdravka</t>
  </si>
  <si>
    <t>PRIVREDNA BANKA ZAGREB D.D.</t>
  </si>
  <si>
    <t>12.3.2024.</t>
  </si>
  <si>
    <t>Borovec Elizabeta</t>
  </si>
  <si>
    <t>Maltarski Dario</t>
  </si>
  <si>
    <t>Martinec Ružica</t>
  </si>
  <si>
    <t>Stančić Mario</t>
  </si>
  <si>
    <t>Vidoni Nina</t>
  </si>
  <si>
    <t>13.3.2024.</t>
  </si>
  <si>
    <t>METRO CASH&amp;CARRY D.O.O.</t>
  </si>
  <si>
    <t>38016445738</t>
  </si>
  <si>
    <t>DUBROVNIK SUN d.o.o.</t>
  </si>
  <si>
    <t>60174672203</t>
  </si>
  <si>
    <t>14.3.2024.</t>
  </si>
  <si>
    <t>ERSTE&amp;STEIERMÄRKISCHE BANK D.D.</t>
  </si>
  <si>
    <t>19.3.2024.</t>
  </si>
  <si>
    <t>NECO d.o.o.</t>
  </si>
  <si>
    <t>62338182742</t>
  </si>
  <si>
    <t>NAKLADA SLAP d.o.o.</t>
  </si>
  <si>
    <t>70108447975</t>
  </si>
  <si>
    <t>JASTREBARSKO</t>
  </si>
  <si>
    <t>TAPIKER d.o.o.</t>
  </si>
  <si>
    <t>27096844021</t>
  </si>
  <si>
    <t>42042277834</t>
  </si>
  <si>
    <t>EKOS CAKES d.o.o.</t>
  </si>
  <si>
    <t>25541500918</t>
  </si>
  <si>
    <t>20262622069</t>
  </si>
  <si>
    <t>20.3.2024.</t>
  </si>
  <si>
    <t>Niceshops Gmbh</t>
  </si>
  <si>
    <t>ATU63964918</t>
  </si>
  <si>
    <t>PALDAU, AUSTRIJA</t>
  </si>
  <si>
    <t>OSNOVNA ŠKOLA RIVARELA</t>
  </si>
  <si>
    <t>27267656235</t>
  </si>
  <si>
    <t>NOVIGRAD</t>
  </si>
  <si>
    <t>HORIZONT PUTNIČKA AGENCIJA D.O.O.</t>
  </si>
  <si>
    <t>85339174260</t>
  </si>
  <si>
    <t>21.3.2024.</t>
  </si>
  <si>
    <t>25.3.2024.</t>
  </si>
  <si>
    <t>68787157980</t>
  </si>
  <si>
    <t>MIKROTRON D.O.O.</t>
  </si>
  <si>
    <t>43227166836</t>
  </si>
  <si>
    <t>27.3.2024.</t>
  </si>
  <si>
    <t>Bais Denis</t>
  </si>
  <si>
    <t>Biškup Željka</t>
  </si>
  <si>
    <t>Ciglar Danijela</t>
  </si>
  <si>
    <t>Dušak Lidija</t>
  </si>
  <si>
    <t>Jagić Suzana</t>
  </si>
  <si>
    <t>Sedlar Martina</t>
  </si>
  <si>
    <t>28.3.2024.</t>
  </si>
  <si>
    <t>Perko Bojana</t>
  </si>
  <si>
    <t>5.3.2024.</t>
  </si>
  <si>
    <t>22.3.2024.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</si>
</sst>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6" formatCode="#,##0.00_ ;\-#,##0.00\ "/>
  </numFmts>
  <fonts count="31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sz val="12"/>
      <color theme="4" tint="-0.499984740745262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4" tint="-0.499984740745262"/>
      <name val="Arial"/>
      <family val="2"/>
      <charset val="238"/>
      <scheme val="maj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11"/>
      <color theme="4" tint="-0.499984740745262"/>
      <name val="Arial"/>
      <family val="2"/>
      <charset val="238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10" fontId="2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3" borderId="3" applyNumberFormat="0" applyAlignment="0" applyProtection="0"/>
    <xf numFmtId="0" fontId="6" fillId="2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4" applyNumberFormat="0" applyAlignment="0" applyProtection="0"/>
    <xf numFmtId="0" fontId="20" fillId="9" borderId="5" applyNumberFormat="0" applyAlignment="0" applyProtection="0"/>
    <xf numFmtId="0" fontId="21" fillId="9" borderId="4" applyNumberFormat="0" applyAlignment="0" applyProtection="0"/>
    <xf numFmtId="0" fontId="22" fillId="0" borderId="6" applyNumberFormat="0" applyFill="0" applyAlignment="0" applyProtection="0"/>
    <xf numFmtId="0" fontId="23" fillId="10" borderId="7" applyNumberFormat="0" applyAlignment="0" applyProtection="0"/>
    <xf numFmtId="0" fontId="15" fillId="11" borderId="8" applyNumberFormat="0" applyFont="0" applyAlignment="0" applyProtection="0"/>
    <xf numFmtId="0" fontId="24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9">
    <xf numFmtId="0" fontId="0" fillId="0" borderId="0" xfId="0">
      <alignment vertical="top" wrapText="1"/>
    </xf>
    <xf numFmtId="0" fontId="2" fillId="0" borderId="0" xfId="0" applyFont="1">
      <alignment vertical="top" wrapText="1"/>
    </xf>
    <xf numFmtId="0" fontId="6" fillId="2" borderId="0" xfId="7" applyAlignment="1" applyProtection="1">
      <alignment vertical="top" wrapText="1"/>
    </xf>
    <xf numFmtId="0" fontId="4" fillId="0" borderId="0" xfId="0" applyFont="1" applyBorder="1" applyAlignment="1">
      <alignment horizontal="center" vertical="center"/>
    </xf>
    <xf numFmtId="0" fontId="26" fillId="2" borderId="1" xfId="7" applyFont="1" applyBorder="1" applyAlignment="1">
      <alignment horizontal="left" vertical="center" wrapText="1"/>
    </xf>
    <xf numFmtId="0" fontId="26" fillId="2" borderId="0" xfId="7" applyFont="1" applyAlignment="1">
      <alignment horizontal="left" vertical="center" wrapText="1"/>
    </xf>
    <xf numFmtId="0" fontId="26" fillId="2" borderId="1" xfId="7" applyFont="1" applyBorder="1" applyAlignment="1">
      <alignment vertical="center"/>
    </xf>
    <xf numFmtId="0" fontId="26" fillId="2" borderId="0" xfId="7" applyFont="1" applyAlignment="1">
      <alignment vertical="center"/>
    </xf>
    <xf numFmtId="0" fontId="9" fillId="0" borderId="10" xfId="8" applyBorder="1" applyAlignment="1">
      <alignment horizontal="center" vertical="center" wrapText="1"/>
    </xf>
    <xf numFmtId="0" fontId="9" fillId="0" borderId="11" xfId="8" applyBorder="1" applyAlignment="1">
      <alignment horizontal="center" vertical="center" wrapText="1"/>
    </xf>
    <xf numFmtId="0" fontId="9" fillId="0" borderId="11" xfId="8" applyBorder="1" applyAlignment="1">
      <alignment horizontal="center" vertical="center"/>
    </xf>
    <xf numFmtId="0" fontId="9" fillId="0" borderId="12" xfId="8" applyBorder="1" applyAlignment="1">
      <alignment horizontal="center" vertical="center"/>
    </xf>
    <xf numFmtId="0" fontId="27" fillId="34" borderId="13" xfId="0" applyNumberFormat="1" applyFont="1" applyFill="1" applyBorder="1" applyAlignment="1">
      <alignment horizontal="center" vertical="center"/>
    </xf>
    <xf numFmtId="14" fontId="27" fillId="34" borderId="13" xfId="0" applyNumberFormat="1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left" vertical="center" wrapText="1"/>
    </xf>
    <xf numFmtId="44" fontId="27" fillId="34" borderId="13" xfId="0" applyNumberFormat="1" applyFont="1" applyFill="1" applyBorder="1" applyAlignment="1">
      <alignment horizontal="center" vertical="center"/>
    </xf>
    <xf numFmtId="44" fontId="27" fillId="34" borderId="13" xfId="0" applyNumberFormat="1" applyFont="1" applyFill="1" applyBorder="1" applyAlignment="1">
      <alignment horizontal="center" vertical="center" wrapText="1"/>
    </xf>
    <xf numFmtId="166" fontId="27" fillId="34" borderId="13" xfId="0" applyNumberFormat="1" applyFont="1" applyFill="1" applyBorder="1" applyAlignment="1">
      <alignment horizontal="center" vertical="center" wrapText="1"/>
    </xf>
    <xf numFmtId="49" fontId="28" fillId="34" borderId="13" xfId="0" applyNumberFormat="1" applyFont="1" applyFill="1" applyBorder="1" applyAlignment="1">
      <alignment horizontal="center" vertical="center" wrapText="1"/>
    </xf>
    <xf numFmtId="166" fontId="28" fillId="34" borderId="13" xfId="0" applyNumberFormat="1" applyFont="1" applyFill="1" applyBorder="1" applyAlignment="1">
      <alignment horizontal="center" vertical="center" wrapText="1"/>
    </xf>
    <xf numFmtId="49" fontId="27" fillId="34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9" fillId="0" borderId="14" xfId="2" applyFont="1" applyBorder="1" applyAlignment="1" applyProtection="1">
      <alignment horizontal="left" vertical="center"/>
    </xf>
    <xf numFmtId="0" fontId="30" fillId="0" borderId="11" xfId="2" applyFont="1" applyBorder="1" applyAlignment="1" applyProtection="1">
      <alignment horizontal="center" vertical="center"/>
    </xf>
    <xf numFmtId="0" fontId="25" fillId="0" borderId="0" xfId="2" applyFont="1" applyBorder="1" applyAlignment="1" applyProtection="1">
      <alignment horizontal="center" vertical="center"/>
    </xf>
    <xf numFmtId="0" fontId="5" fillId="3" borderId="3" xfId="6" applyAlignment="1" applyProtection="1">
      <alignment horizontal="center" vertical="center" wrapText="1"/>
    </xf>
    <xf numFmtId="0" fontId="26" fillId="2" borderId="9" xfId="7" applyFont="1" applyBorder="1" applyAlignment="1">
      <alignment horizontal="center" vertical="center" wrapText="1"/>
    </xf>
    <xf numFmtId="0" fontId="26" fillId="2" borderId="0" xfId="7" applyFont="1" applyAlignment="1">
      <alignment horizontal="center"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1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C8466-CA21-4041-9BBB-4460E9CE0327}">
  <sheetPr>
    <tabColor theme="4" tint="-0.499984740745262"/>
  </sheetPr>
  <dimension ref="A1:H153"/>
  <sheetViews>
    <sheetView tabSelected="1" zoomScale="90" zoomScaleNormal="90" workbookViewId="0">
      <selection activeCell="I6" sqref="I6"/>
    </sheetView>
  </sheetViews>
  <sheetFormatPr defaultRowHeight="14.4" x14ac:dyDescent="0.3"/>
  <cols>
    <col min="2" max="2" width="14.109375" customWidth="1"/>
    <col min="3" max="3" width="23" customWidth="1"/>
    <col min="4" max="4" width="18" customWidth="1"/>
    <col min="5" max="5" width="21.33203125" bestFit="1" customWidth="1"/>
    <col min="6" max="6" width="26.109375" bestFit="1" customWidth="1"/>
    <col min="7" max="7" width="15.33203125" bestFit="1" customWidth="1"/>
    <col min="8" max="8" width="12.109375" bestFit="1" customWidth="1"/>
    <col min="9" max="9" width="13.88671875" customWidth="1"/>
    <col min="10" max="10" width="9.21875" bestFit="1" customWidth="1"/>
  </cols>
  <sheetData>
    <row r="1" spans="1:8" ht="33.450000000000003" customHeight="1" thickBot="1" x14ac:dyDescent="0.35">
      <c r="A1" s="26" t="s">
        <v>14</v>
      </c>
      <c r="B1" s="26"/>
      <c r="C1" s="26"/>
      <c r="D1" s="26"/>
      <c r="E1" s="26"/>
      <c r="F1" s="26"/>
      <c r="G1" s="26"/>
      <c r="H1" s="26"/>
    </row>
    <row r="2" spans="1:8" ht="36.450000000000003" customHeight="1" thickTop="1" x14ac:dyDescent="0.3">
      <c r="A2" s="6" t="s">
        <v>15</v>
      </c>
      <c r="B2" s="6"/>
      <c r="C2" s="4"/>
      <c r="D2" s="27" t="s">
        <v>16</v>
      </c>
      <c r="E2" s="27"/>
      <c r="F2" s="27" t="s">
        <v>17</v>
      </c>
      <c r="G2" s="27"/>
      <c r="H2" s="2"/>
    </row>
    <row r="3" spans="1:8" ht="38.700000000000003" customHeight="1" x14ac:dyDescent="0.3">
      <c r="A3" s="7" t="s">
        <v>18</v>
      </c>
      <c r="B3" s="7"/>
      <c r="C3" s="5"/>
      <c r="D3" s="28" t="s">
        <v>19</v>
      </c>
      <c r="E3" s="28"/>
      <c r="F3" s="28" t="s">
        <v>20</v>
      </c>
      <c r="G3" s="28"/>
      <c r="H3" s="2"/>
    </row>
    <row r="4" spans="1:8" ht="38.1" customHeight="1" x14ac:dyDescent="0.3">
      <c r="A4" s="25" t="s">
        <v>89</v>
      </c>
      <c r="B4" s="25"/>
      <c r="C4" s="3"/>
      <c r="D4" s="3"/>
      <c r="E4" s="3"/>
      <c r="F4" s="3"/>
      <c r="G4" s="3"/>
      <c r="H4" s="1"/>
    </row>
    <row r="5" spans="1:8" ht="69.75" customHeight="1" x14ac:dyDescent="0.3">
      <c r="A5" s="25" t="s">
        <v>72</v>
      </c>
      <c r="B5" s="25"/>
      <c r="C5" s="25"/>
      <c r="D5" s="25"/>
      <c r="E5" s="25"/>
      <c r="F5" s="25"/>
      <c r="G5" s="25"/>
      <c r="H5" s="25"/>
    </row>
    <row r="6" spans="1:8" ht="28.2" customHeight="1" x14ac:dyDescent="0.3">
      <c r="A6" s="22" t="s">
        <v>74</v>
      </c>
      <c r="B6" s="22"/>
      <c r="C6" s="22"/>
      <c r="D6" s="22"/>
      <c r="E6" s="22"/>
      <c r="F6" s="22"/>
      <c r="G6" s="22"/>
      <c r="H6" s="22"/>
    </row>
    <row r="7" spans="1:8" x14ac:dyDescent="0.3">
      <c r="A7" s="23" t="s">
        <v>73</v>
      </c>
      <c r="B7" s="23"/>
      <c r="C7" s="23"/>
      <c r="D7" s="23"/>
      <c r="E7" s="23"/>
      <c r="F7" s="23"/>
      <c r="G7" s="23"/>
      <c r="H7" s="23"/>
    </row>
    <row r="8" spans="1:8" x14ac:dyDescent="0.3">
      <c r="A8" s="24"/>
      <c r="B8" s="24"/>
      <c r="C8" s="24"/>
      <c r="D8" s="24"/>
      <c r="E8" s="24"/>
      <c r="F8" s="24"/>
      <c r="G8" s="24"/>
      <c r="H8" s="24"/>
    </row>
    <row r="9" spans="1:8" ht="34.799999999999997" x14ac:dyDescent="0.3">
      <c r="A9" s="8" t="s">
        <v>21</v>
      </c>
      <c r="B9" s="9" t="s">
        <v>22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23</v>
      </c>
      <c r="H9" s="11" t="s">
        <v>0</v>
      </c>
    </row>
    <row r="10" spans="1:8" ht="45.75" customHeight="1" x14ac:dyDescent="0.3">
      <c r="A10" s="12">
        <v>1</v>
      </c>
      <c r="B10" s="13" t="s">
        <v>112</v>
      </c>
      <c r="C10" s="14" t="s">
        <v>95</v>
      </c>
      <c r="D10" s="20"/>
      <c r="E10" s="15"/>
      <c r="F10" s="16" t="s">
        <v>93</v>
      </c>
      <c r="G10" s="16" t="s">
        <v>94</v>
      </c>
      <c r="H10" s="17">
        <v>79.52</v>
      </c>
    </row>
    <row r="11" spans="1:8" ht="45.75" customHeight="1" x14ac:dyDescent="0.3">
      <c r="A11" s="12">
        <v>2</v>
      </c>
      <c r="B11" s="13" t="s">
        <v>112</v>
      </c>
      <c r="C11" s="14" t="s">
        <v>24</v>
      </c>
      <c r="D11" s="20" t="s">
        <v>58</v>
      </c>
      <c r="E11" s="15" t="s">
        <v>35</v>
      </c>
      <c r="F11" s="16" t="s">
        <v>113</v>
      </c>
      <c r="G11" s="16" t="s">
        <v>36</v>
      </c>
      <c r="H11" s="17">
        <v>41.48</v>
      </c>
    </row>
    <row r="12" spans="1:8" ht="45.75" customHeight="1" x14ac:dyDescent="0.3">
      <c r="A12" s="12">
        <v>3</v>
      </c>
      <c r="B12" s="13" t="s">
        <v>112</v>
      </c>
      <c r="C12" s="14" t="s">
        <v>24</v>
      </c>
      <c r="D12" s="20" t="s">
        <v>58</v>
      </c>
      <c r="E12" s="15" t="s">
        <v>35</v>
      </c>
      <c r="F12" s="16" t="s">
        <v>38</v>
      </c>
      <c r="G12" s="16" t="s">
        <v>36</v>
      </c>
      <c r="H12" s="17">
        <v>103.49</v>
      </c>
    </row>
    <row r="13" spans="1:8" ht="45.75" customHeight="1" x14ac:dyDescent="0.3">
      <c r="A13" s="12">
        <v>4</v>
      </c>
      <c r="B13" s="13" t="s">
        <v>112</v>
      </c>
      <c r="C13" s="14" t="s">
        <v>25</v>
      </c>
      <c r="D13" s="20" t="s">
        <v>59</v>
      </c>
      <c r="E13" s="15" t="s">
        <v>37</v>
      </c>
      <c r="F13" s="16" t="s">
        <v>39</v>
      </c>
      <c r="G13" s="16" t="s">
        <v>40</v>
      </c>
      <c r="H13" s="17">
        <v>913.12</v>
      </c>
    </row>
    <row r="14" spans="1:8" ht="45.75" customHeight="1" x14ac:dyDescent="0.3">
      <c r="A14" s="12">
        <v>5</v>
      </c>
      <c r="B14" s="13" t="s">
        <v>112</v>
      </c>
      <c r="C14" s="14" t="s">
        <v>25</v>
      </c>
      <c r="D14" s="20" t="s">
        <v>59</v>
      </c>
      <c r="E14" s="15" t="s">
        <v>37</v>
      </c>
      <c r="F14" s="16" t="s">
        <v>39</v>
      </c>
      <c r="G14" s="16" t="s">
        <v>40</v>
      </c>
      <c r="H14" s="17">
        <v>145</v>
      </c>
    </row>
    <row r="15" spans="1:8" ht="45.75" customHeight="1" x14ac:dyDescent="0.3">
      <c r="A15" s="12">
        <v>6</v>
      </c>
      <c r="B15" s="13" t="s">
        <v>112</v>
      </c>
      <c r="C15" s="14" t="s">
        <v>26</v>
      </c>
      <c r="D15" s="20">
        <v>42042277834</v>
      </c>
      <c r="E15" s="15" t="s">
        <v>37</v>
      </c>
      <c r="F15" s="16" t="s">
        <v>39</v>
      </c>
      <c r="G15" s="16" t="s">
        <v>40</v>
      </c>
      <c r="H15" s="17">
        <v>173.65</v>
      </c>
    </row>
    <row r="16" spans="1:8" ht="45.75" customHeight="1" x14ac:dyDescent="0.3">
      <c r="A16" s="12">
        <v>7</v>
      </c>
      <c r="B16" s="13" t="s">
        <v>112</v>
      </c>
      <c r="C16" s="14" t="s">
        <v>25</v>
      </c>
      <c r="D16" s="20" t="s">
        <v>59</v>
      </c>
      <c r="E16" s="15" t="s">
        <v>37</v>
      </c>
      <c r="F16" s="16" t="s">
        <v>39</v>
      </c>
      <c r="G16" s="16" t="s">
        <v>40</v>
      </c>
      <c r="H16" s="17">
        <v>186.4</v>
      </c>
    </row>
    <row r="17" spans="1:8" ht="45.75" customHeight="1" x14ac:dyDescent="0.3">
      <c r="A17" s="12">
        <v>8</v>
      </c>
      <c r="B17" s="13" t="s">
        <v>112</v>
      </c>
      <c r="C17" s="14" t="s">
        <v>26</v>
      </c>
      <c r="D17" s="20">
        <v>42042277834</v>
      </c>
      <c r="E17" s="15" t="s">
        <v>37</v>
      </c>
      <c r="F17" s="16" t="s">
        <v>39</v>
      </c>
      <c r="G17" s="16" t="s">
        <v>40</v>
      </c>
      <c r="H17" s="17">
        <v>223.13</v>
      </c>
    </row>
    <row r="18" spans="1:8" ht="45.75" customHeight="1" x14ac:dyDescent="0.3">
      <c r="A18" s="12">
        <v>9</v>
      </c>
      <c r="B18" s="13" t="s">
        <v>112</v>
      </c>
      <c r="C18" s="14" t="s">
        <v>25</v>
      </c>
      <c r="D18" s="20" t="s">
        <v>59</v>
      </c>
      <c r="E18" s="15" t="s">
        <v>37</v>
      </c>
      <c r="F18" s="16" t="s">
        <v>39</v>
      </c>
      <c r="G18" s="16" t="s">
        <v>40</v>
      </c>
      <c r="H18" s="17">
        <v>330.73</v>
      </c>
    </row>
    <row r="19" spans="1:8" ht="45.75" customHeight="1" x14ac:dyDescent="0.3">
      <c r="A19" s="12">
        <v>10</v>
      </c>
      <c r="B19" s="13" t="s">
        <v>112</v>
      </c>
      <c r="C19" s="14" t="s">
        <v>26</v>
      </c>
      <c r="D19" s="20">
        <v>42042277834</v>
      </c>
      <c r="E19" s="15" t="s">
        <v>37</v>
      </c>
      <c r="F19" s="16" t="s">
        <v>39</v>
      </c>
      <c r="G19" s="16" t="s">
        <v>40</v>
      </c>
      <c r="H19" s="17">
        <v>10.29</v>
      </c>
    </row>
    <row r="20" spans="1:8" ht="45.75" customHeight="1" x14ac:dyDescent="0.3">
      <c r="A20" s="12">
        <v>11</v>
      </c>
      <c r="B20" s="13" t="s">
        <v>112</v>
      </c>
      <c r="C20" s="14" t="s">
        <v>27</v>
      </c>
      <c r="D20" s="20" t="s">
        <v>92</v>
      </c>
      <c r="E20" s="15" t="s">
        <v>1</v>
      </c>
      <c r="F20" s="16" t="s">
        <v>39</v>
      </c>
      <c r="G20" s="16" t="s">
        <v>40</v>
      </c>
      <c r="H20" s="17">
        <v>1626.95</v>
      </c>
    </row>
    <row r="21" spans="1:8" ht="45.75" customHeight="1" x14ac:dyDescent="0.3">
      <c r="A21" s="12">
        <v>12</v>
      </c>
      <c r="B21" s="13" t="s">
        <v>112</v>
      </c>
      <c r="C21" s="14" t="s">
        <v>26</v>
      </c>
      <c r="D21" s="20">
        <v>42042277834</v>
      </c>
      <c r="E21" s="15" t="s">
        <v>37</v>
      </c>
      <c r="F21" s="16" t="s">
        <v>39</v>
      </c>
      <c r="G21" s="16" t="s">
        <v>40</v>
      </c>
      <c r="H21" s="17">
        <v>169.22</v>
      </c>
    </row>
    <row r="22" spans="1:8" ht="45.75" customHeight="1" x14ac:dyDescent="0.3">
      <c r="A22" s="12">
        <v>13</v>
      </c>
      <c r="B22" s="13" t="s">
        <v>112</v>
      </c>
      <c r="C22" s="14" t="s">
        <v>26</v>
      </c>
      <c r="D22" s="20">
        <v>42042277834</v>
      </c>
      <c r="E22" s="15" t="s">
        <v>37</v>
      </c>
      <c r="F22" s="16" t="s">
        <v>39</v>
      </c>
      <c r="G22" s="16" t="s">
        <v>40</v>
      </c>
      <c r="H22" s="17">
        <v>25.06</v>
      </c>
    </row>
    <row r="23" spans="1:8" ht="45.75" customHeight="1" x14ac:dyDescent="0.3">
      <c r="A23" s="12">
        <v>14</v>
      </c>
      <c r="B23" s="13" t="s">
        <v>112</v>
      </c>
      <c r="C23" s="14" t="s">
        <v>34</v>
      </c>
      <c r="D23" s="20">
        <v>20262622069</v>
      </c>
      <c r="E23" s="15" t="s">
        <v>2</v>
      </c>
      <c r="F23" s="16" t="s">
        <v>39</v>
      </c>
      <c r="G23" s="16" t="s">
        <v>40</v>
      </c>
      <c r="H23" s="17">
        <v>564.34</v>
      </c>
    </row>
    <row r="24" spans="1:8" ht="45.75" customHeight="1" x14ac:dyDescent="0.3">
      <c r="A24" s="12">
        <v>15</v>
      </c>
      <c r="B24" s="13" t="s">
        <v>112</v>
      </c>
      <c r="C24" s="14" t="s">
        <v>28</v>
      </c>
      <c r="D24" s="20">
        <v>41976933718</v>
      </c>
      <c r="E24" s="15" t="s">
        <v>41</v>
      </c>
      <c r="F24" s="16" t="s">
        <v>39</v>
      </c>
      <c r="G24" s="16" t="s">
        <v>40</v>
      </c>
      <c r="H24" s="17">
        <v>547.76</v>
      </c>
    </row>
    <row r="25" spans="1:8" ht="45.75" customHeight="1" x14ac:dyDescent="0.3">
      <c r="A25" s="12">
        <v>16</v>
      </c>
      <c r="B25" s="13" t="s">
        <v>112</v>
      </c>
      <c r="C25" s="14" t="s">
        <v>28</v>
      </c>
      <c r="D25" s="20">
        <v>41976933718</v>
      </c>
      <c r="E25" s="15" t="s">
        <v>41</v>
      </c>
      <c r="F25" s="16" t="s">
        <v>39</v>
      </c>
      <c r="G25" s="16" t="s">
        <v>40</v>
      </c>
      <c r="H25" s="17">
        <v>237.62</v>
      </c>
    </row>
    <row r="26" spans="1:8" ht="45.75" customHeight="1" x14ac:dyDescent="0.3">
      <c r="A26" s="12">
        <v>17</v>
      </c>
      <c r="B26" s="13" t="s">
        <v>112</v>
      </c>
      <c r="C26" s="14" t="s">
        <v>28</v>
      </c>
      <c r="D26" s="20">
        <v>41976933718</v>
      </c>
      <c r="E26" s="15" t="s">
        <v>41</v>
      </c>
      <c r="F26" s="16" t="s">
        <v>39</v>
      </c>
      <c r="G26" s="16" t="s">
        <v>40</v>
      </c>
      <c r="H26" s="17">
        <v>239.9</v>
      </c>
    </row>
    <row r="27" spans="1:8" ht="45.75" customHeight="1" x14ac:dyDescent="0.3">
      <c r="A27" s="12">
        <v>18</v>
      </c>
      <c r="B27" s="13" t="s">
        <v>193</v>
      </c>
      <c r="C27" s="14" t="s">
        <v>3</v>
      </c>
      <c r="D27" s="20"/>
      <c r="E27" s="15"/>
      <c r="F27" s="16" t="s">
        <v>77</v>
      </c>
      <c r="G27" s="16" t="s">
        <v>48</v>
      </c>
      <c r="H27" s="17">
        <f>22.54+4.6+37.8+15+6.2+37.8+6.8+52.8</f>
        <v>183.54000000000002</v>
      </c>
    </row>
    <row r="28" spans="1:8" ht="45.75" customHeight="1" x14ac:dyDescent="0.3">
      <c r="A28" s="12">
        <v>19</v>
      </c>
      <c r="B28" s="13" t="s">
        <v>193</v>
      </c>
      <c r="C28" s="14" t="s">
        <v>75</v>
      </c>
      <c r="D28" s="20" t="s">
        <v>76</v>
      </c>
      <c r="E28" s="15" t="s">
        <v>1</v>
      </c>
      <c r="F28" s="16" t="s">
        <v>12</v>
      </c>
      <c r="G28" s="16" t="s">
        <v>48</v>
      </c>
      <c r="H28" s="17">
        <v>5.85</v>
      </c>
    </row>
    <row r="29" spans="1:8" ht="45.75" customHeight="1" x14ac:dyDescent="0.3">
      <c r="A29" s="12">
        <v>20</v>
      </c>
      <c r="B29" s="13" t="s">
        <v>193</v>
      </c>
      <c r="C29" s="14" t="s">
        <v>78</v>
      </c>
      <c r="D29" s="20" t="s">
        <v>79</v>
      </c>
      <c r="E29" s="15" t="s">
        <v>80</v>
      </c>
      <c r="F29" s="16" t="s">
        <v>12</v>
      </c>
      <c r="G29" s="16" t="s">
        <v>48</v>
      </c>
      <c r="H29" s="17">
        <v>30.8</v>
      </c>
    </row>
    <row r="30" spans="1:8" ht="28.8" x14ac:dyDescent="0.3">
      <c r="A30" s="12">
        <v>21</v>
      </c>
      <c r="B30" s="13" t="s">
        <v>193</v>
      </c>
      <c r="C30" s="14" t="s">
        <v>85</v>
      </c>
      <c r="D30" s="20" t="s">
        <v>86</v>
      </c>
      <c r="E30" s="15" t="s">
        <v>1</v>
      </c>
      <c r="F30" s="16" t="s">
        <v>39</v>
      </c>
      <c r="G30" s="16" t="s">
        <v>51</v>
      </c>
      <c r="H30" s="17">
        <v>129.4</v>
      </c>
    </row>
    <row r="31" spans="1:8" ht="43.2" x14ac:dyDescent="0.3">
      <c r="A31" s="12">
        <v>22</v>
      </c>
      <c r="B31" s="13" t="s">
        <v>193</v>
      </c>
      <c r="C31" s="14" t="s">
        <v>3</v>
      </c>
      <c r="D31" s="20"/>
      <c r="E31" s="15"/>
      <c r="F31" s="16" t="s">
        <v>52</v>
      </c>
      <c r="G31" s="16" t="s">
        <v>48</v>
      </c>
      <c r="H31" s="17">
        <v>56.5</v>
      </c>
    </row>
    <row r="32" spans="1:8" ht="43.2" x14ac:dyDescent="0.3">
      <c r="A32" s="12">
        <v>23</v>
      </c>
      <c r="B32" s="13" t="s">
        <v>193</v>
      </c>
      <c r="C32" s="14" t="s">
        <v>49</v>
      </c>
      <c r="D32" s="20">
        <v>87311810356</v>
      </c>
      <c r="E32" s="15" t="s">
        <v>1</v>
      </c>
      <c r="F32" s="16" t="s">
        <v>5</v>
      </c>
      <c r="G32" s="16" t="s">
        <v>48</v>
      </c>
      <c r="H32" s="17">
        <v>4.0599999999999996</v>
      </c>
    </row>
    <row r="33" spans="1:8" ht="28.8" x14ac:dyDescent="0.3">
      <c r="A33" s="12">
        <v>24</v>
      </c>
      <c r="B33" s="13" t="s">
        <v>193</v>
      </c>
      <c r="C33" s="14" t="s">
        <v>87</v>
      </c>
      <c r="D33" s="20" t="s">
        <v>88</v>
      </c>
      <c r="E33" s="15" t="s">
        <v>37</v>
      </c>
      <c r="F33" s="16" t="s">
        <v>39</v>
      </c>
      <c r="G33" s="16" t="s">
        <v>51</v>
      </c>
      <c r="H33" s="17">
        <v>149.25</v>
      </c>
    </row>
    <row r="34" spans="1:8" ht="57.6" x14ac:dyDescent="0.3">
      <c r="A34" s="12">
        <v>25</v>
      </c>
      <c r="B34" s="13" t="s">
        <v>120</v>
      </c>
      <c r="C34" s="14" t="s">
        <v>121</v>
      </c>
      <c r="D34" s="20"/>
      <c r="E34" s="15"/>
      <c r="F34" s="16" t="s">
        <v>122</v>
      </c>
      <c r="G34" s="16" t="s">
        <v>94</v>
      </c>
      <c r="H34" s="17">
        <v>31.85</v>
      </c>
    </row>
    <row r="35" spans="1:8" ht="57.6" x14ac:dyDescent="0.3">
      <c r="A35" s="12">
        <v>26</v>
      </c>
      <c r="B35" s="13" t="s">
        <v>120</v>
      </c>
      <c r="C35" s="14" t="s">
        <v>123</v>
      </c>
      <c r="D35" s="20"/>
      <c r="E35" s="15"/>
      <c r="F35" s="16" t="s">
        <v>122</v>
      </c>
      <c r="G35" s="16" t="s">
        <v>94</v>
      </c>
      <c r="H35" s="17">
        <v>31.85</v>
      </c>
    </row>
    <row r="36" spans="1:8" ht="57.6" x14ac:dyDescent="0.3">
      <c r="A36" s="12">
        <v>27</v>
      </c>
      <c r="B36" s="13" t="s">
        <v>120</v>
      </c>
      <c r="C36" s="14" t="s">
        <v>124</v>
      </c>
      <c r="D36" s="20"/>
      <c r="E36" s="15"/>
      <c r="F36" s="16" t="s">
        <v>122</v>
      </c>
      <c r="G36" s="16" t="s">
        <v>94</v>
      </c>
      <c r="H36" s="17">
        <v>31.85</v>
      </c>
    </row>
    <row r="37" spans="1:8" ht="57.6" x14ac:dyDescent="0.3">
      <c r="A37" s="12">
        <v>28</v>
      </c>
      <c r="B37" s="13" t="s">
        <v>120</v>
      </c>
      <c r="C37" s="14" t="s">
        <v>125</v>
      </c>
      <c r="D37" s="20"/>
      <c r="E37" s="15"/>
      <c r="F37" s="16" t="s">
        <v>122</v>
      </c>
      <c r="G37" s="16" t="s">
        <v>94</v>
      </c>
      <c r="H37" s="17">
        <v>31.85</v>
      </c>
    </row>
    <row r="38" spans="1:8" ht="57.6" x14ac:dyDescent="0.3">
      <c r="A38" s="12">
        <v>29</v>
      </c>
      <c r="B38" s="13" t="s">
        <v>120</v>
      </c>
      <c r="C38" s="14" t="s">
        <v>126</v>
      </c>
      <c r="D38" s="20"/>
      <c r="E38" s="15"/>
      <c r="F38" s="16" t="s">
        <v>122</v>
      </c>
      <c r="G38" s="16" t="s">
        <v>94</v>
      </c>
      <c r="H38" s="17">
        <v>31.85</v>
      </c>
    </row>
    <row r="39" spans="1:8" ht="57.6" x14ac:dyDescent="0.3">
      <c r="A39" s="12">
        <v>30</v>
      </c>
      <c r="B39" s="13" t="s">
        <v>120</v>
      </c>
      <c r="C39" s="14" t="s">
        <v>127</v>
      </c>
      <c r="D39" s="20"/>
      <c r="E39" s="15"/>
      <c r="F39" s="16" t="s">
        <v>122</v>
      </c>
      <c r="G39" s="16" t="s">
        <v>94</v>
      </c>
      <c r="H39" s="17">
        <v>31.85</v>
      </c>
    </row>
    <row r="40" spans="1:8" ht="57.6" x14ac:dyDescent="0.3">
      <c r="A40" s="12">
        <v>31</v>
      </c>
      <c r="B40" s="13" t="s">
        <v>120</v>
      </c>
      <c r="C40" s="14" t="s">
        <v>128</v>
      </c>
      <c r="D40" s="20"/>
      <c r="E40" s="15"/>
      <c r="F40" s="16" t="s">
        <v>122</v>
      </c>
      <c r="G40" s="16" t="s">
        <v>94</v>
      </c>
      <c r="H40" s="17">
        <v>31.85</v>
      </c>
    </row>
    <row r="41" spans="1:8" ht="57.6" x14ac:dyDescent="0.3">
      <c r="A41" s="12">
        <v>32</v>
      </c>
      <c r="B41" s="13" t="s">
        <v>120</v>
      </c>
      <c r="C41" s="14" t="s">
        <v>129</v>
      </c>
      <c r="D41" s="20"/>
      <c r="E41" s="15"/>
      <c r="F41" s="16" t="s">
        <v>122</v>
      </c>
      <c r="G41" s="16" t="s">
        <v>94</v>
      </c>
      <c r="H41" s="17">
        <v>31.85</v>
      </c>
    </row>
    <row r="42" spans="1:8" ht="57.6" x14ac:dyDescent="0.3">
      <c r="A42" s="12">
        <v>33</v>
      </c>
      <c r="B42" s="13" t="s">
        <v>120</v>
      </c>
      <c r="C42" s="14" t="s">
        <v>130</v>
      </c>
      <c r="D42" s="20"/>
      <c r="E42" s="15"/>
      <c r="F42" s="16" t="s">
        <v>122</v>
      </c>
      <c r="G42" s="16" t="s">
        <v>94</v>
      </c>
      <c r="H42" s="17">
        <v>31.85</v>
      </c>
    </row>
    <row r="43" spans="1:8" ht="57.6" x14ac:dyDescent="0.3">
      <c r="A43" s="12">
        <v>34</v>
      </c>
      <c r="B43" s="13" t="s">
        <v>120</v>
      </c>
      <c r="C43" s="14" t="s">
        <v>131</v>
      </c>
      <c r="D43" s="20"/>
      <c r="E43" s="15"/>
      <c r="F43" s="16" t="s">
        <v>122</v>
      </c>
      <c r="G43" s="16" t="s">
        <v>94</v>
      </c>
      <c r="H43" s="17">
        <v>31.85</v>
      </c>
    </row>
    <row r="44" spans="1:8" ht="57.6" x14ac:dyDescent="0.3">
      <c r="A44" s="12">
        <v>35</v>
      </c>
      <c r="B44" s="13" t="s">
        <v>120</v>
      </c>
      <c r="C44" s="14" t="s">
        <v>132</v>
      </c>
      <c r="D44" s="20"/>
      <c r="E44" s="15"/>
      <c r="F44" s="16" t="s">
        <v>122</v>
      </c>
      <c r="G44" s="16" t="s">
        <v>94</v>
      </c>
      <c r="H44" s="17">
        <v>31.85</v>
      </c>
    </row>
    <row r="45" spans="1:8" ht="57.6" x14ac:dyDescent="0.3">
      <c r="A45" s="12">
        <v>36</v>
      </c>
      <c r="B45" s="13" t="s">
        <v>120</v>
      </c>
      <c r="C45" s="14" t="s">
        <v>133</v>
      </c>
      <c r="D45" s="20"/>
      <c r="E45" s="15"/>
      <c r="F45" s="16" t="s">
        <v>122</v>
      </c>
      <c r="G45" s="16" t="s">
        <v>94</v>
      </c>
      <c r="H45" s="17">
        <v>31.85</v>
      </c>
    </row>
    <row r="46" spans="1:8" ht="57.6" x14ac:dyDescent="0.3">
      <c r="A46" s="12">
        <v>37</v>
      </c>
      <c r="B46" s="13" t="s">
        <v>120</v>
      </c>
      <c r="C46" s="14" t="s">
        <v>134</v>
      </c>
      <c r="D46" s="20"/>
      <c r="E46" s="15"/>
      <c r="F46" s="16" t="s">
        <v>122</v>
      </c>
      <c r="G46" s="16" t="s">
        <v>94</v>
      </c>
      <c r="H46" s="17">
        <v>31.85</v>
      </c>
    </row>
    <row r="47" spans="1:8" ht="57.6" x14ac:dyDescent="0.3">
      <c r="A47" s="12">
        <v>38</v>
      </c>
      <c r="B47" s="13" t="s">
        <v>120</v>
      </c>
      <c r="C47" s="14" t="s">
        <v>135</v>
      </c>
      <c r="D47" s="20"/>
      <c r="E47" s="15"/>
      <c r="F47" s="16" t="s">
        <v>122</v>
      </c>
      <c r="G47" s="16" t="s">
        <v>94</v>
      </c>
      <c r="H47" s="17">
        <v>31.85</v>
      </c>
    </row>
    <row r="48" spans="1:8" ht="57.6" x14ac:dyDescent="0.3">
      <c r="A48" s="12">
        <v>39</v>
      </c>
      <c r="B48" s="13" t="s">
        <v>120</v>
      </c>
      <c r="C48" s="14" t="s">
        <v>136</v>
      </c>
      <c r="D48" s="20"/>
      <c r="E48" s="15"/>
      <c r="F48" s="16" t="s">
        <v>122</v>
      </c>
      <c r="G48" s="16" t="s">
        <v>94</v>
      </c>
      <c r="H48" s="17">
        <v>31.85</v>
      </c>
    </row>
    <row r="49" spans="1:8" ht="57.6" x14ac:dyDescent="0.3">
      <c r="A49" s="12">
        <v>40</v>
      </c>
      <c r="B49" s="13" t="s">
        <v>120</v>
      </c>
      <c r="C49" s="14" t="s">
        <v>137</v>
      </c>
      <c r="D49" s="20"/>
      <c r="E49" s="15"/>
      <c r="F49" s="16" t="s">
        <v>122</v>
      </c>
      <c r="G49" s="16" t="s">
        <v>94</v>
      </c>
      <c r="H49" s="17">
        <v>31.85</v>
      </c>
    </row>
    <row r="50" spans="1:8" ht="57.6" x14ac:dyDescent="0.3">
      <c r="A50" s="12">
        <v>41</v>
      </c>
      <c r="B50" s="13" t="s">
        <v>120</v>
      </c>
      <c r="C50" s="14" t="s">
        <v>138</v>
      </c>
      <c r="D50" s="20"/>
      <c r="E50" s="15"/>
      <c r="F50" s="16" t="s">
        <v>122</v>
      </c>
      <c r="G50" s="16" t="s">
        <v>94</v>
      </c>
      <c r="H50" s="17">
        <v>31.85</v>
      </c>
    </row>
    <row r="51" spans="1:8" ht="57.6" x14ac:dyDescent="0.3">
      <c r="A51" s="12">
        <v>42</v>
      </c>
      <c r="B51" s="13" t="s">
        <v>120</v>
      </c>
      <c r="C51" s="14" t="s">
        <v>139</v>
      </c>
      <c r="D51" s="20"/>
      <c r="E51" s="15"/>
      <c r="F51" s="16" t="s">
        <v>122</v>
      </c>
      <c r="G51" s="16" t="s">
        <v>94</v>
      </c>
      <c r="H51" s="17">
        <v>31.85</v>
      </c>
    </row>
    <row r="52" spans="1:8" ht="57.6" x14ac:dyDescent="0.3">
      <c r="A52" s="12">
        <v>43</v>
      </c>
      <c r="B52" s="13" t="s">
        <v>120</v>
      </c>
      <c r="C52" s="14" t="s">
        <v>140</v>
      </c>
      <c r="D52" s="20"/>
      <c r="E52" s="15"/>
      <c r="F52" s="16" t="s">
        <v>122</v>
      </c>
      <c r="G52" s="16" t="s">
        <v>94</v>
      </c>
      <c r="H52" s="17">
        <v>31.85</v>
      </c>
    </row>
    <row r="53" spans="1:8" ht="57.6" x14ac:dyDescent="0.3">
      <c r="A53" s="12">
        <v>44</v>
      </c>
      <c r="B53" s="13" t="s">
        <v>120</v>
      </c>
      <c r="C53" s="14" t="s">
        <v>141</v>
      </c>
      <c r="D53" s="20"/>
      <c r="E53" s="15"/>
      <c r="F53" s="16" t="s">
        <v>122</v>
      </c>
      <c r="G53" s="16" t="s">
        <v>94</v>
      </c>
      <c r="H53" s="17">
        <v>31.85</v>
      </c>
    </row>
    <row r="54" spans="1:8" ht="57.6" x14ac:dyDescent="0.3">
      <c r="A54" s="12">
        <v>45</v>
      </c>
      <c r="B54" s="13" t="s">
        <v>120</v>
      </c>
      <c r="C54" s="14" t="s">
        <v>142</v>
      </c>
      <c r="D54" s="20"/>
      <c r="E54" s="15"/>
      <c r="F54" s="16" t="s">
        <v>122</v>
      </c>
      <c r="G54" s="16" t="s">
        <v>94</v>
      </c>
      <c r="H54" s="17">
        <v>31.85</v>
      </c>
    </row>
    <row r="55" spans="1:8" ht="57.6" x14ac:dyDescent="0.3">
      <c r="A55" s="12">
        <v>46</v>
      </c>
      <c r="B55" s="13" t="s">
        <v>120</v>
      </c>
      <c r="C55" s="14" t="s">
        <v>143</v>
      </c>
      <c r="D55" s="20"/>
      <c r="E55" s="15"/>
      <c r="F55" s="16" t="s">
        <v>122</v>
      </c>
      <c r="G55" s="16" t="s">
        <v>94</v>
      </c>
      <c r="H55" s="17">
        <v>31.85</v>
      </c>
    </row>
    <row r="56" spans="1:8" ht="43.2" x14ac:dyDescent="0.3">
      <c r="A56" s="12">
        <v>47</v>
      </c>
      <c r="B56" s="13" t="s">
        <v>114</v>
      </c>
      <c r="C56" s="14" t="s">
        <v>33</v>
      </c>
      <c r="D56" s="20" t="s">
        <v>99</v>
      </c>
      <c r="E56" s="15" t="s">
        <v>37</v>
      </c>
      <c r="F56" s="16" t="s">
        <v>45</v>
      </c>
      <c r="G56" s="16" t="s">
        <v>36</v>
      </c>
      <c r="H56" s="17">
        <v>697.2</v>
      </c>
    </row>
    <row r="57" spans="1:8" ht="28.8" x14ac:dyDescent="0.3">
      <c r="A57" s="12">
        <v>48</v>
      </c>
      <c r="B57" s="13" t="s">
        <v>114</v>
      </c>
      <c r="C57" s="14" t="s">
        <v>115</v>
      </c>
      <c r="D57" s="20" t="s">
        <v>116</v>
      </c>
      <c r="E57" s="15" t="s">
        <v>37</v>
      </c>
      <c r="F57" s="16" t="s">
        <v>117</v>
      </c>
      <c r="G57" s="16" t="s">
        <v>118</v>
      </c>
      <c r="H57" s="17">
        <v>895</v>
      </c>
    </row>
    <row r="58" spans="1:8" ht="28.8" x14ac:dyDescent="0.3">
      <c r="A58" s="12">
        <v>49</v>
      </c>
      <c r="B58" s="13" t="s">
        <v>114</v>
      </c>
      <c r="C58" s="14" t="s">
        <v>115</v>
      </c>
      <c r="D58" s="20" t="s">
        <v>116</v>
      </c>
      <c r="E58" s="15" t="s">
        <v>37</v>
      </c>
      <c r="F58" s="16" t="s">
        <v>117</v>
      </c>
      <c r="G58" s="16" t="s">
        <v>118</v>
      </c>
      <c r="H58" s="17">
        <v>882</v>
      </c>
    </row>
    <row r="59" spans="1:8" ht="43.2" x14ac:dyDescent="0.3">
      <c r="A59" s="12">
        <v>50</v>
      </c>
      <c r="B59" s="13" t="s">
        <v>114</v>
      </c>
      <c r="C59" s="14" t="s">
        <v>3</v>
      </c>
      <c r="D59" s="20"/>
      <c r="E59" s="15"/>
      <c r="F59" s="16" t="s">
        <v>11</v>
      </c>
      <c r="G59" s="16" t="s">
        <v>94</v>
      </c>
      <c r="H59" s="17">
        <v>26.55</v>
      </c>
    </row>
    <row r="60" spans="1:8" ht="86.4" x14ac:dyDescent="0.3">
      <c r="A60" s="12">
        <v>51</v>
      </c>
      <c r="B60" s="13" t="s">
        <v>119</v>
      </c>
      <c r="C60" s="14" t="s">
        <v>3</v>
      </c>
      <c r="D60" s="20"/>
      <c r="E60" s="15"/>
      <c r="F60" s="16" t="s">
        <v>62</v>
      </c>
      <c r="G60" s="16" t="s">
        <v>63</v>
      </c>
      <c r="H60" s="17">
        <v>123163.23</v>
      </c>
    </row>
    <row r="61" spans="1:8" ht="86.4" x14ac:dyDescent="0.3">
      <c r="A61" s="12">
        <v>52</v>
      </c>
      <c r="B61" s="13" t="s">
        <v>119</v>
      </c>
      <c r="C61" s="14" t="s">
        <v>3</v>
      </c>
      <c r="D61" s="20"/>
      <c r="E61" s="15"/>
      <c r="F61" s="16" t="s">
        <v>10</v>
      </c>
      <c r="G61" s="16" t="s">
        <v>63</v>
      </c>
      <c r="H61" s="17">
        <v>1695.46</v>
      </c>
    </row>
    <row r="62" spans="1:8" ht="86.4" x14ac:dyDescent="0.3">
      <c r="A62" s="12">
        <v>53</v>
      </c>
      <c r="B62" s="13" t="s">
        <v>119</v>
      </c>
      <c r="C62" s="14" t="s">
        <v>3</v>
      </c>
      <c r="D62" s="20"/>
      <c r="E62" s="15"/>
      <c r="F62" s="16" t="s">
        <v>64</v>
      </c>
      <c r="G62" s="16" t="s">
        <v>63</v>
      </c>
      <c r="H62" s="17">
        <v>208.01</v>
      </c>
    </row>
    <row r="63" spans="1:8" ht="86.4" x14ac:dyDescent="0.3">
      <c r="A63" s="12">
        <v>54</v>
      </c>
      <c r="B63" s="13" t="s">
        <v>119</v>
      </c>
      <c r="C63" s="14" t="s">
        <v>3</v>
      </c>
      <c r="D63" s="20"/>
      <c r="E63" s="15"/>
      <c r="F63" s="16" t="s">
        <v>65</v>
      </c>
      <c r="G63" s="16" t="s">
        <v>63</v>
      </c>
      <c r="H63" s="17">
        <v>2816.23</v>
      </c>
    </row>
    <row r="64" spans="1:8" ht="86.4" x14ac:dyDescent="0.3">
      <c r="A64" s="12">
        <v>55</v>
      </c>
      <c r="B64" s="13" t="s">
        <v>119</v>
      </c>
      <c r="C64" s="14" t="s">
        <v>29</v>
      </c>
      <c r="D64" s="20"/>
      <c r="E64" s="15"/>
      <c r="F64" s="16" t="s">
        <v>66</v>
      </c>
      <c r="G64" s="16" t="s">
        <v>63</v>
      </c>
      <c r="H64" s="17">
        <v>20531.52</v>
      </c>
    </row>
    <row r="65" spans="1:8" ht="86.4" x14ac:dyDescent="0.3">
      <c r="A65" s="12">
        <v>56</v>
      </c>
      <c r="B65" s="13" t="s">
        <v>119</v>
      </c>
      <c r="C65" s="14" t="s">
        <v>29</v>
      </c>
      <c r="D65" s="20"/>
      <c r="E65" s="15"/>
      <c r="F65" s="16" t="s">
        <v>67</v>
      </c>
      <c r="G65" s="16" t="s">
        <v>63</v>
      </c>
      <c r="H65" s="17">
        <v>504</v>
      </c>
    </row>
    <row r="66" spans="1:8" ht="43.2" x14ac:dyDescent="0.3">
      <c r="A66" s="12">
        <v>57</v>
      </c>
      <c r="B66" s="13" t="s">
        <v>119</v>
      </c>
      <c r="C66" s="14" t="s">
        <v>144</v>
      </c>
      <c r="D66" s="20" t="s">
        <v>71</v>
      </c>
      <c r="E66" s="15" t="s">
        <v>1</v>
      </c>
      <c r="F66" s="16" t="s">
        <v>70</v>
      </c>
      <c r="G66" s="16" t="s">
        <v>48</v>
      </c>
      <c r="H66" s="17">
        <v>9.69</v>
      </c>
    </row>
    <row r="67" spans="1:8" ht="57.6" x14ac:dyDescent="0.3">
      <c r="A67" s="12">
        <v>58</v>
      </c>
      <c r="B67" s="13" t="s">
        <v>145</v>
      </c>
      <c r="C67" s="14" t="s">
        <v>146</v>
      </c>
      <c r="D67" s="20"/>
      <c r="E67" s="15"/>
      <c r="F67" s="16" t="s">
        <v>122</v>
      </c>
      <c r="G67" s="16" t="s">
        <v>94</v>
      </c>
      <c r="H67" s="17">
        <v>31.85</v>
      </c>
    </row>
    <row r="68" spans="1:8" ht="57.6" x14ac:dyDescent="0.3">
      <c r="A68" s="12">
        <v>59</v>
      </c>
      <c r="B68" s="13" t="s">
        <v>145</v>
      </c>
      <c r="C68" s="14" t="s">
        <v>147</v>
      </c>
      <c r="D68" s="20"/>
      <c r="E68" s="15"/>
      <c r="F68" s="16" t="s">
        <v>122</v>
      </c>
      <c r="G68" s="16" t="s">
        <v>94</v>
      </c>
      <c r="H68" s="17">
        <v>31.85</v>
      </c>
    </row>
    <row r="69" spans="1:8" ht="57.6" x14ac:dyDescent="0.3">
      <c r="A69" s="12">
        <v>60</v>
      </c>
      <c r="B69" s="13" t="s">
        <v>145</v>
      </c>
      <c r="C69" s="14" t="s">
        <v>148</v>
      </c>
      <c r="D69" s="20"/>
      <c r="E69" s="15"/>
      <c r="F69" s="16" t="s">
        <v>122</v>
      </c>
      <c r="G69" s="16" t="s">
        <v>94</v>
      </c>
      <c r="H69" s="17">
        <v>31.85</v>
      </c>
    </row>
    <row r="70" spans="1:8" ht="57.6" x14ac:dyDescent="0.3">
      <c r="A70" s="12">
        <v>61</v>
      </c>
      <c r="B70" s="13" t="s">
        <v>145</v>
      </c>
      <c r="C70" s="14" t="s">
        <v>149</v>
      </c>
      <c r="D70" s="20"/>
      <c r="E70" s="15"/>
      <c r="F70" s="16" t="s">
        <v>122</v>
      </c>
      <c r="G70" s="16" t="s">
        <v>94</v>
      </c>
      <c r="H70" s="17">
        <v>31.85</v>
      </c>
    </row>
    <row r="71" spans="1:8" ht="57.6" x14ac:dyDescent="0.3">
      <c r="A71" s="12">
        <v>62</v>
      </c>
      <c r="B71" s="13" t="s">
        <v>145</v>
      </c>
      <c r="C71" s="14" t="s">
        <v>150</v>
      </c>
      <c r="D71" s="20"/>
      <c r="E71" s="15"/>
      <c r="F71" s="16" t="s">
        <v>122</v>
      </c>
      <c r="G71" s="16" t="s">
        <v>94</v>
      </c>
      <c r="H71" s="17">
        <v>31.85</v>
      </c>
    </row>
    <row r="72" spans="1:8" ht="28.8" x14ac:dyDescent="0.3">
      <c r="A72" s="12">
        <v>63</v>
      </c>
      <c r="B72" s="13" t="s">
        <v>151</v>
      </c>
      <c r="C72" s="14" t="s">
        <v>28</v>
      </c>
      <c r="D72" s="20">
        <v>41976933718</v>
      </c>
      <c r="E72" s="15" t="s">
        <v>41</v>
      </c>
      <c r="F72" s="16" t="s">
        <v>39</v>
      </c>
      <c r="G72" s="16" t="s">
        <v>40</v>
      </c>
      <c r="H72" s="17">
        <v>239.9</v>
      </c>
    </row>
    <row r="73" spans="1:8" ht="28.8" x14ac:dyDescent="0.3">
      <c r="A73" s="12">
        <v>64</v>
      </c>
      <c r="B73" s="13" t="s">
        <v>151</v>
      </c>
      <c r="C73" s="14" t="s">
        <v>152</v>
      </c>
      <c r="D73" s="20" t="s">
        <v>153</v>
      </c>
      <c r="E73" s="15" t="s">
        <v>84</v>
      </c>
      <c r="F73" s="16" t="s">
        <v>39</v>
      </c>
      <c r="G73" s="16" t="s">
        <v>40</v>
      </c>
      <c r="H73" s="17">
        <v>432.88</v>
      </c>
    </row>
    <row r="74" spans="1:8" ht="43.2" x14ac:dyDescent="0.3">
      <c r="A74" s="12">
        <v>65</v>
      </c>
      <c r="B74" s="13" t="s">
        <v>151</v>
      </c>
      <c r="C74" s="14" t="s">
        <v>31</v>
      </c>
      <c r="D74" s="20">
        <v>13364595467</v>
      </c>
      <c r="E74" s="15" t="s">
        <v>37</v>
      </c>
      <c r="F74" s="16" t="s">
        <v>12</v>
      </c>
      <c r="G74" s="16" t="s">
        <v>46</v>
      </c>
      <c r="H74" s="17">
        <v>77.23</v>
      </c>
    </row>
    <row r="75" spans="1:8" ht="43.2" x14ac:dyDescent="0.3">
      <c r="A75" s="12">
        <v>66</v>
      </c>
      <c r="B75" s="13" t="s">
        <v>151</v>
      </c>
      <c r="C75" s="14" t="s">
        <v>154</v>
      </c>
      <c r="D75" s="20" t="s">
        <v>155</v>
      </c>
      <c r="E75" s="15" t="s">
        <v>42</v>
      </c>
      <c r="F75" s="16" t="s">
        <v>77</v>
      </c>
      <c r="G75" s="16" t="s">
        <v>46</v>
      </c>
      <c r="H75" s="17">
        <v>153</v>
      </c>
    </row>
    <row r="76" spans="1:8" ht="43.2" x14ac:dyDescent="0.3">
      <c r="A76" s="12">
        <v>67</v>
      </c>
      <c r="B76" s="13" t="s">
        <v>151</v>
      </c>
      <c r="C76" s="14" t="s">
        <v>33</v>
      </c>
      <c r="D76" s="20" t="s">
        <v>99</v>
      </c>
      <c r="E76" s="15" t="s">
        <v>37</v>
      </c>
      <c r="F76" s="16" t="s">
        <v>45</v>
      </c>
      <c r="G76" s="16" t="s">
        <v>36</v>
      </c>
      <c r="H76" s="17">
        <v>248</v>
      </c>
    </row>
    <row r="77" spans="1:8" ht="28.8" x14ac:dyDescent="0.3">
      <c r="A77" s="12">
        <v>68</v>
      </c>
      <c r="B77" s="13" t="s">
        <v>151</v>
      </c>
      <c r="C77" s="14" t="s">
        <v>90</v>
      </c>
      <c r="D77" s="20" t="s">
        <v>91</v>
      </c>
      <c r="E77" s="15" t="s">
        <v>80</v>
      </c>
      <c r="F77" s="16" t="s">
        <v>39</v>
      </c>
      <c r="G77" s="16" t="s">
        <v>40</v>
      </c>
      <c r="H77" s="17">
        <v>16.739999999999998</v>
      </c>
    </row>
    <row r="78" spans="1:8" ht="28.8" x14ac:dyDescent="0.3">
      <c r="A78" s="12">
        <v>69</v>
      </c>
      <c r="B78" s="13" t="s">
        <v>151</v>
      </c>
      <c r="C78" s="14" t="s">
        <v>27</v>
      </c>
      <c r="D78" s="20" t="s">
        <v>92</v>
      </c>
      <c r="E78" s="15" t="s">
        <v>1</v>
      </c>
      <c r="F78" s="16" t="s">
        <v>39</v>
      </c>
      <c r="G78" s="16" t="s">
        <v>40</v>
      </c>
      <c r="H78" s="17">
        <v>14.65</v>
      </c>
    </row>
    <row r="79" spans="1:8" ht="72" x14ac:dyDescent="0.3">
      <c r="A79" s="12">
        <v>70</v>
      </c>
      <c r="B79" s="13" t="s">
        <v>151</v>
      </c>
      <c r="C79" s="14" t="s">
        <v>55</v>
      </c>
      <c r="D79" s="20" t="s">
        <v>56</v>
      </c>
      <c r="E79" s="15" t="s">
        <v>1</v>
      </c>
      <c r="F79" s="16" t="s">
        <v>12</v>
      </c>
      <c r="G79" s="16" t="s">
        <v>43</v>
      </c>
      <c r="H79" s="17">
        <v>20.71</v>
      </c>
    </row>
    <row r="80" spans="1:8" ht="72" x14ac:dyDescent="0.3">
      <c r="A80" s="12">
        <v>71</v>
      </c>
      <c r="B80" s="13" t="s">
        <v>151</v>
      </c>
      <c r="C80" s="14" t="s">
        <v>55</v>
      </c>
      <c r="D80" s="20" t="s">
        <v>56</v>
      </c>
      <c r="E80" s="15" t="s">
        <v>1</v>
      </c>
      <c r="F80" s="16" t="s">
        <v>12</v>
      </c>
      <c r="G80" s="16" t="s">
        <v>43</v>
      </c>
      <c r="H80" s="17">
        <v>36.4</v>
      </c>
    </row>
    <row r="81" spans="1:8" ht="43.2" x14ac:dyDescent="0.3">
      <c r="A81" s="12">
        <v>72</v>
      </c>
      <c r="B81" s="13" t="s">
        <v>151</v>
      </c>
      <c r="C81" s="14" t="s">
        <v>95</v>
      </c>
      <c r="D81" s="20"/>
      <c r="E81" s="15"/>
      <c r="F81" s="16" t="s">
        <v>93</v>
      </c>
      <c r="G81" s="16" t="s">
        <v>94</v>
      </c>
      <c r="H81" s="17">
        <v>93.04</v>
      </c>
    </row>
    <row r="82" spans="1:8" ht="28.8" x14ac:dyDescent="0.3">
      <c r="A82" s="12">
        <v>73</v>
      </c>
      <c r="B82" s="13" t="s">
        <v>151</v>
      </c>
      <c r="C82" s="14" t="s">
        <v>50</v>
      </c>
      <c r="D82" s="20" t="s">
        <v>83</v>
      </c>
      <c r="E82" s="15" t="s">
        <v>1</v>
      </c>
      <c r="F82" s="16" t="s">
        <v>39</v>
      </c>
      <c r="G82" s="16" t="s">
        <v>40</v>
      </c>
      <c r="H82" s="17">
        <v>23.25</v>
      </c>
    </row>
    <row r="83" spans="1:8" ht="43.2" x14ac:dyDescent="0.3">
      <c r="A83" s="12">
        <v>74</v>
      </c>
      <c r="B83" s="13" t="s">
        <v>151</v>
      </c>
      <c r="C83" s="14" t="s">
        <v>49</v>
      </c>
      <c r="D83" s="20">
        <v>87311810356</v>
      </c>
      <c r="E83" s="15" t="s">
        <v>1</v>
      </c>
      <c r="F83" s="16" t="s">
        <v>5</v>
      </c>
      <c r="G83" s="16" t="s">
        <v>48</v>
      </c>
      <c r="H83" s="17">
        <f>2.32+5.18+7.28+0.58</f>
        <v>15.360000000000001</v>
      </c>
    </row>
    <row r="84" spans="1:8" ht="43.2" x14ac:dyDescent="0.3">
      <c r="A84" s="12">
        <v>75</v>
      </c>
      <c r="B84" s="13" t="s">
        <v>151</v>
      </c>
      <c r="C84" s="14" t="s">
        <v>3</v>
      </c>
      <c r="D84" s="20"/>
      <c r="E84" s="15"/>
      <c r="F84" s="16" t="s">
        <v>77</v>
      </c>
      <c r="G84" s="16" t="s">
        <v>48</v>
      </c>
      <c r="H84" s="17">
        <f>105.6+6.2+6.8+14.4</f>
        <v>133</v>
      </c>
    </row>
    <row r="85" spans="1:8" ht="43.2" x14ac:dyDescent="0.3">
      <c r="A85" s="12">
        <v>76</v>
      </c>
      <c r="B85" s="13" t="s">
        <v>151</v>
      </c>
      <c r="C85" s="14" t="s">
        <v>3</v>
      </c>
      <c r="D85" s="20"/>
      <c r="E85" s="15"/>
      <c r="F85" s="16" t="s">
        <v>96</v>
      </c>
      <c r="G85" s="16" t="s">
        <v>48</v>
      </c>
      <c r="H85" s="17">
        <v>50</v>
      </c>
    </row>
    <row r="86" spans="1:8" ht="43.2" x14ac:dyDescent="0.3">
      <c r="A86" s="12">
        <v>77</v>
      </c>
      <c r="B86" s="13" t="s">
        <v>151</v>
      </c>
      <c r="C86" s="14" t="s">
        <v>53</v>
      </c>
      <c r="D86" s="20">
        <v>20528339352</v>
      </c>
      <c r="E86" s="15" t="s">
        <v>54</v>
      </c>
      <c r="F86" s="16" t="s">
        <v>12</v>
      </c>
      <c r="G86" s="16" t="s">
        <v>48</v>
      </c>
      <c r="H86" s="17">
        <v>7.04</v>
      </c>
    </row>
    <row r="87" spans="1:8" ht="43.2" x14ac:dyDescent="0.3">
      <c r="A87" s="12">
        <v>78</v>
      </c>
      <c r="B87" s="13" t="s">
        <v>151</v>
      </c>
      <c r="C87" s="14" t="s">
        <v>97</v>
      </c>
      <c r="D87" s="20" t="s">
        <v>98</v>
      </c>
      <c r="E87" s="15" t="s">
        <v>1</v>
      </c>
      <c r="F87" s="16" t="s">
        <v>12</v>
      </c>
      <c r="G87" s="16" t="s">
        <v>48</v>
      </c>
      <c r="H87" s="17">
        <v>19.8</v>
      </c>
    </row>
    <row r="88" spans="1:8" ht="43.2" x14ac:dyDescent="0.3">
      <c r="A88" s="12">
        <v>79</v>
      </c>
      <c r="B88" s="13" t="s">
        <v>151</v>
      </c>
      <c r="C88" s="14" t="s">
        <v>47</v>
      </c>
      <c r="D88" s="20" t="s">
        <v>57</v>
      </c>
      <c r="E88" s="15" t="s">
        <v>37</v>
      </c>
      <c r="F88" s="16" t="s">
        <v>12</v>
      </c>
      <c r="G88" s="16" t="s">
        <v>48</v>
      </c>
      <c r="H88" s="17">
        <v>10.91</v>
      </c>
    </row>
    <row r="89" spans="1:8" ht="43.2" x14ac:dyDescent="0.3">
      <c r="A89" s="12">
        <v>80</v>
      </c>
      <c r="B89" s="13" t="s">
        <v>151</v>
      </c>
      <c r="C89" s="14" t="s">
        <v>27</v>
      </c>
      <c r="D89" s="20" t="s">
        <v>92</v>
      </c>
      <c r="E89" s="15" t="s">
        <v>1</v>
      </c>
      <c r="F89" s="16" t="s">
        <v>12</v>
      </c>
      <c r="G89" s="16" t="s">
        <v>48</v>
      </c>
      <c r="H89" s="17">
        <v>14</v>
      </c>
    </row>
    <row r="90" spans="1:8" ht="43.2" x14ac:dyDescent="0.3">
      <c r="A90" s="12">
        <v>81</v>
      </c>
      <c r="B90" s="13" t="s">
        <v>156</v>
      </c>
      <c r="C90" s="14" t="s">
        <v>157</v>
      </c>
      <c r="D90" s="20" t="s">
        <v>68</v>
      </c>
      <c r="E90" s="15" t="s">
        <v>69</v>
      </c>
      <c r="F90" s="16" t="s">
        <v>70</v>
      </c>
      <c r="G90" s="16" t="s">
        <v>48</v>
      </c>
      <c r="H90" s="17">
        <v>63.23</v>
      </c>
    </row>
    <row r="91" spans="1:8" ht="86.4" x14ac:dyDescent="0.3">
      <c r="A91" s="12">
        <v>82</v>
      </c>
      <c r="B91" s="13" t="s">
        <v>156</v>
      </c>
      <c r="C91" s="14" t="s">
        <v>3</v>
      </c>
      <c r="D91" s="20"/>
      <c r="E91" s="15"/>
      <c r="F91" s="16" t="s">
        <v>10</v>
      </c>
      <c r="G91" s="16" t="s">
        <v>63</v>
      </c>
      <c r="H91" s="17">
        <v>372.23</v>
      </c>
    </row>
    <row r="92" spans="1:8" ht="86.4" x14ac:dyDescent="0.3">
      <c r="A92" s="12">
        <v>83</v>
      </c>
      <c r="B92" s="13" t="s">
        <v>156</v>
      </c>
      <c r="C92" s="14" t="s">
        <v>29</v>
      </c>
      <c r="D92" s="20"/>
      <c r="E92" s="15"/>
      <c r="F92" s="16" t="s">
        <v>66</v>
      </c>
      <c r="G92" s="16" t="s">
        <v>63</v>
      </c>
      <c r="H92" s="17">
        <v>61.42</v>
      </c>
    </row>
    <row r="93" spans="1:8" ht="43.2" x14ac:dyDescent="0.3">
      <c r="A93" s="12">
        <v>84</v>
      </c>
      <c r="B93" s="13" t="s">
        <v>158</v>
      </c>
      <c r="C93" s="14" t="s">
        <v>33</v>
      </c>
      <c r="D93" s="20" t="s">
        <v>99</v>
      </c>
      <c r="E93" s="15" t="s">
        <v>37</v>
      </c>
      <c r="F93" s="16" t="s">
        <v>13</v>
      </c>
      <c r="G93" s="16" t="s">
        <v>48</v>
      </c>
      <c r="H93" s="17">
        <v>19.21</v>
      </c>
    </row>
    <row r="94" spans="1:8" ht="43.2" x14ac:dyDescent="0.3">
      <c r="A94" s="12">
        <v>85</v>
      </c>
      <c r="B94" s="13" t="s">
        <v>158</v>
      </c>
      <c r="C94" s="14" t="s">
        <v>55</v>
      </c>
      <c r="D94" s="20" t="s">
        <v>56</v>
      </c>
      <c r="E94" s="15" t="s">
        <v>1</v>
      </c>
      <c r="F94" s="16" t="s">
        <v>12</v>
      </c>
      <c r="G94" s="16" t="s">
        <v>48</v>
      </c>
      <c r="H94" s="17">
        <v>12.2</v>
      </c>
    </row>
    <row r="95" spans="1:8" ht="43.2" x14ac:dyDescent="0.3">
      <c r="A95" s="12">
        <v>86</v>
      </c>
      <c r="B95" s="13" t="s">
        <v>158</v>
      </c>
      <c r="C95" s="14" t="s">
        <v>49</v>
      </c>
      <c r="D95" s="20">
        <v>87311810356</v>
      </c>
      <c r="E95" s="15" t="s">
        <v>1</v>
      </c>
      <c r="F95" s="16" t="s">
        <v>5</v>
      </c>
      <c r="G95" s="16" t="s">
        <v>48</v>
      </c>
      <c r="H95" s="17">
        <v>0.57999999999999996</v>
      </c>
    </row>
    <row r="96" spans="1:8" ht="43.2" x14ac:dyDescent="0.3">
      <c r="A96" s="12">
        <v>87</v>
      </c>
      <c r="B96" s="13" t="s">
        <v>158</v>
      </c>
      <c r="C96" s="14" t="s">
        <v>159</v>
      </c>
      <c r="D96" s="20" t="s">
        <v>160</v>
      </c>
      <c r="E96" s="15" t="s">
        <v>37</v>
      </c>
      <c r="F96" s="16" t="s">
        <v>12</v>
      </c>
      <c r="G96" s="16" t="s">
        <v>94</v>
      </c>
      <c r="H96" s="17">
        <v>14.22</v>
      </c>
    </row>
    <row r="97" spans="1:8" ht="72" x14ac:dyDescent="0.3">
      <c r="A97" s="12">
        <v>88</v>
      </c>
      <c r="B97" s="13" t="s">
        <v>158</v>
      </c>
      <c r="C97" s="14" t="s">
        <v>161</v>
      </c>
      <c r="D97" s="20" t="s">
        <v>162</v>
      </c>
      <c r="E97" s="15" t="s">
        <v>163</v>
      </c>
      <c r="F97" s="16" t="s">
        <v>12</v>
      </c>
      <c r="G97" s="16" t="s">
        <v>43</v>
      </c>
      <c r="H97" s="17">
        <v>1578.88</v>
      </c>
    </row>
    <row r="98" spans="1:8" ht="72" x14ac:dyDescent="0.3">
      <c r="A98" s="12">
        <v>89</v>
      </c>
      <c r="B98" s="13" t="s">
        <v>158</v>
      </c>
      <c r="C98" s="14" t="s">
        <v>164</v>
      </c>
      <c r="D98" s="20" t="s">
        <v>165</v>
      </c>
      <c r="E98" s="15" t="s">
        <v>1</v>
      </c>
      <c r="F98" s="16" t="s">
        <v>12</v>
      </c>
      <c r="G98" s="16" t="s">
        <v>43</v>
      </c>
      <c r="H98" s="17">
        <v>20.03</v>
      </c>
    </row>
    <row r="99" spans="1:8" ht="43.2" x14ac:dyDescent="0.3">
      <c r="A99" s="12">
        <v>90</v>
      </c>
      <c r="B99" s="13" t="s">
        <v>158</v>
      </c>
      <c r="C99" s="14" t="s">
        <v>32</v>
      </c>
      <c r="D99" s="20">
        <v>43575326382</v>
      </c>
      <c r="E99" s="15" t="s">
        <v>37</v>
      </c>
      <c r="F99" s="16" t="s">
        <v>45</v>
      </c>
      <c r="G99" s="16" t="s">
        <v>36</v>
      </c>
      <c r="H99" s="17">
        <v>1437.5</v>
      </c>
    </row>
    <row r="100" spans="1:8" ht="43.2" x14ac:dyDescent="0.3">
      <c r="A100" s="12">
        <v>91</v>
      </c>
      <c r="B100" s="13" t="s">
        <v>158</v>
      </c>
      <c r="C100" s="14" t="s">
        <v>25</v>
      </c>
      <c r="D100" s="20">
        <v>44138062462</v>
      </c>
      <c r="E100" s="15" t="s">
        <v>37</v>
      </c>
      <c r="F100" s="16" t="s">
        <v>39</v>
      </c>
      <c r="G100" s="16" t="s">
        <v>94</v>
      </c>
      <c r="H100" s="17">
        <v>92.64</v>
      </c>
    </row>
    <row r="101" spans="1:8" ht="28.8" x14ac:dyDescent="0.3">
      <c r="A101" s="12">
        <v>92</v>
      </c>
      <c r="B101" s="13" t="s">
        <v>158</v>
      </c>
      <c r="C101" s="14" t="s">
        <v>25</v>
      </c>
      <c r="D101" s="20">
        <v>44138062462</v>
      </c>
      <c r="E101" s="15" t="s">
        <v>37</v>
      </c>
      <c r="F101" s="16" t="s">
        <v>39</v>
      </c>
      <c r="G101" s="16" t="s">
        <v>40</v>
      </c>
      <c r="H101" s="17">
        <v>182.38</v>
      </c>
    </row>
    <row r="102" spans="1:8" ht="28.8" x14ac:dyDescent="0.3">
      <c r="A102" s="12">
        <v>93</v>
      </c>
      <c r="B102" s="13" t="s">
        <v>158</v>
      </c>
      <c r="C102" s="14" t="s">
        <v>26</v>
      </c>
      <c r="D102" s="20" t="s">
        <v>166</v>
      </c>
      <c r="E102" s="15" t="s">
        <v>37</v>
      </c>
      <c r="F102" s="16" t="s">
        <v>39</v>
      </c>
      <c r="G102" s="16" t="s">
        <v>40</v>
      </c>
      <c r="H102" s="17">
        <v>43.47</v>
      </c>
    </row>
    <row r="103" spans="1:8" ht="43.2" x14ac:dyDescent="0.3">
      <c r="A103" s="12">
        <v>94</v>
      </c>
      <c r="B103" s="13" t="s">
        <v>158</v>
      </c>
      <c r="C103" s="14" t="s">
        <v>167</v>
      </c>
      <c r="D103" s="20" t="s">
        <v>168</v>
      </c>
      <c r="E103" s="15" t="s">
        <v>37</v>
      </c>
      <c r="F103" s="16" t="s">
        <v>39</v>
      </c>
      <c r="G103" s="16" t="s">
        <v>94</v>
      </c>
      <c r="H103" s="17">
        <v>56.25</v>
      </c>
    </row>
    <row r="104" spans="1:8" ht="28.8" x14ac:dyDescent="0.3">
      <c r="A104" s="12">
        <v>95</v>
      </c>
      <c r="B104" s="13" t="s">
        <v>158</v>
      </c>
      <c r="C104" s="14" t="s">
        <v>167</v>
      </c>
      <c r="D104" s="20" t="s">
        <v>168</v>
      </c>
      <c r="E104" s="15" t="s">
        <v>37</v>
      </c>
      <c r="F104" s="16" t="s">
        <v>39</v>
      </c>
      <c r="G104" s="16" t="s">
        <v>40</v>
      </c>
      <c r="H104" s="17">
        <v>731.25</v>
      </c>
    </row>
    <row r="105" spans="1:8" ht="28.8" x14ac:dyDescent="0.3">
      <c r="A105" s="12">
        <v>96</v>
      </c>
      <c r="B105" s="13" t="s">
        <v>158</v>
      </c>
      <c r="C105" s="14" t="s">
        <v>27</v>
      </c>
      <c r="D105" s="20" t="s">
        <v>92</v>
      </c>
      <c r="E105" s="15" t="s">
        <v>1</v>
      </c>
      <c r="F105" s="16" t="s">
        <v>39</v>
      </c>
      <c r="G105" s="16" t="s">
        <v>40</v>
      </c>
      <c r="H105" s="17">
        <v>1439.71</v>
      </c>
    </row>
    <row r="106" spans="1:8" ht="43.2" x14ac:dyDescent="0.3">
      <c r="A106" s="12">
        <v>97</v>
      </c>
      <c r="B106" s="13" t="s">
        <v>158</v>
      </c>
      <c r="C106" s="14" t="s">
        <v>25</v>
      </c>
      <c r="D106" s="20">
        <v>44138062462</v>
      </c>
      <c r="E106" s="15" t="s">
        <v>37</v>
      </c>
      <c r="F106" s="16" t="s">
        <v>39</v>
      </c>
      <c r="G106" s="16" t="s">
        <v>94</v>
      </c>
      <c r="H106" s="17">
        <v>241.71</v>
      </c>
    </row>
    <row r="107" spans="1:8" ht="28.8" x14ac:dyDescent="0.3">
      <c r="A107" s="12">
        <v>98</v>
      </c>
      <c r="B107" s="13" t="s">
        <v>158</v>
      </c>
      <c r="C107" s="14" t="s">
        <v>25</v>
      </c>
      <c r="D107" s="20">
        <v>44138062462</v>
      </c>
      <c r="E107" s="15" t="s">
        <v>37</v>
      </c>
      <c r="F107" s="16" t="s">
        <v>39</v>
      </c>
      <c r="G107" s="16" t="s">
        <v>40</v>
      </c>
      <c r="H107" s="17">
        <v>132.30000000000001</v>
      </c>
    </row>
    <row r="108" spans="1:8" ht="43.2" x14ac:dyDescent="0.3">
      <c r="A108" s="12">
        <v>99</v>
      </c>
      <c r="B108" s="13" t="s">
        <v>158</v>
      </c>
      <c r="C108" s="14" t="s">
        <v>26</v>
      </c>
      <c r="D108" s="20" t="s">
        <v>166</v>
      </c>
      <c r="E108" s="15" t="s">
        <v>37</v>
      </c>
      <c r="F108" s="16" t="s">
        <v>39</v>
      </c>
      <c r="G108" s="16" t="s">
        <v>94</v>
      </c>
      <c r="H108" s="17">
        <v>147.35</v>
      </c>
    </row>
    <row r="109" spans="1:8" ht="28.8" x14ac:dyDescent="0.3">
      <c r="A109" s="12">
        <v>100</v>
      </c>
      <c r="B109" s="13" t="s">
        <v>158</v>
      </c>
      <c r="C109" s="14" t="s">
        <v>27</v>
      </c>
      <c r="D109" s="20" t="s">
        <v>92</v>
      </c>
      <c r="E109" s="15" t="s">
        <v>1</v>
      </c>
      <c r="F109" s="16" t="s">
        <v>39</v>
      </c>
      <c r="G109" s="16" t="s">
        <v>40</v>
      </c>
      <c r="H109" s="17">
        <v>861.2</v>
      </c>
    </row>
    <row r="110" spans="1:8" ht="28.8" x14ac:dyDescent="0.3">
      <c r="A110" s="12">
        <v>101</v>
      </c>
      <c r="B110" s="13" t="s">
        <v>158</v>
      </c>
      <c r="C110" s="14" t="s">
        <v>34</v>
      </c>
      <c r="D110" s="20" t="s">
        <v>169</v>
      </c>
      <c r="E110" s="15" t="s">
        <v>2</v>
      </c>
      <c r="F110" s="16" t="s">
        <v>39</v>
      </c>
      <c r="G110" s="16" t="s">
        <v>40</v>
      </c>
      <c r="H110" s="17">
        <v>514.54</v>
      </c>
    </row>
    <row r="111" spans="1:8" ht="43.2" x14ac:dyDescent="0.3">
      <c r="A111" s="12">
        <v>102</v>
      </c>
      <c r="B111" s="13" t="s">
        <v>170</v>
      </c>
      <c r="C111" s="14" t="s">
        <v>95</v>
      </c>
      <c r="D111" s="20"/>
      <c r="E111" s="15"/>
      <c r="F111" s="16" t="s">
        <v>93</v>
      </c>
      <c r="G111" s="16" t="s">
        <v>94</v>
      </c>
      <c r="H111" s="17">
        <v>29.6</v>
      </c>
    </row>
    <row r="112" spans="1:8" ht="72" x14ac:dyDescent="0.3">
      <c r="A112" s="12">
        <v>103</v>
      </c>
      <c r="B112" s="13" t="s">
        <v>179</v>
      </c>
      <c r="C112" s="14" t="s">
        <v>171</v>
      </c>
      <c r="D112" s="20" t="s">
        <v>172</v>
      </c>
      <c r="E112" s="15" t="s">
        <v>173</v>
      </c>
      <c r="F112" s="16" t="s">
        <v>12</v>
      </c>
      <c r="G112" s="16" t="s">
        <v>43</v>
      </c>
      <c r="H112" s="17">
        <v>20.49</v>
      </c>
    </row>
    <row r="113" spans="1:8" ht="43.2" x14ac:dyDescent="0.3">
      <c r="A113" s="12">
        <v>104</v>
      </c>
      <c r="B113" s="13" t="s">
        <v>179</v>
      </c>
      <c r="C113" s="14" t="s">
        <v>174</v>
      </c>
      <c r="D113" s="20" t="s">
        <v>175</v>
      </c>
      <c r="E113" s="15" t="s">
        <v>176</v>
      </c>
      <c r="F113" s="16" t="s">
        <v>77</v>
      </c>
      <c r="G113" s="16" t="s">
        <v>94</v>
      </c>
      <c r="H113" s="17">
        <v>60</v>
      </c>
    </row>
    <row r="114" spans="1:8" ht="43.2" x14ac:dyDescent="0.3">
      <c r="A114" s="12">
        <v>105</v>
      </c>
      <c r="B114" s="13" t="s">
        <v>179</v>
      </c>
      <c r="C114" s="14" t="s">
        <v>177</v>
      </c>
      <c r="D114" s="20" t="s">
        <v>178</v>
      </c>
      <c r="E114" s="15" t="s">
        <v>37</v>
      </c>
      <c r="F114" s="16" t="s">
        <v>77</v>
      </c>
      <c r="G114" s="16" t="s">
        <v>94</v>
      </c>
      <c r="H114" s="17">
        <v>336</v>
      </c>
    </row>
    <row r="115" spans="1:8" ht="43.2" x14ac:dyDescent="0.3">
      <c r="A115" s="12">
        <v>106</v>
      </c>
      <c r="B115" s="13" t="s">
        <v>179</v>
      </c>
      <c r="C115" s="14" t="s">
        <v>177</v>
      </c>
      <c r="D115" s="20" t="s">
        <v>178</v>
      </c>
      <c r="E115" s="15" t="s">
        <v>37</v>
      </c>
      <c r="F115" s="16" t="s">
        <v>117</v>
      </c>
      <c r="G115" s="16" t="s">
        <v>94</v>
      </c>
      <c r="H115" s="17">
        <v>9.9499999999999993</v>
      </c>
    </row>
    <row r="116" spans="1:8" ht="72" x14ac:dyDescent="0.3">
      <c r="A116" s="12">
        <v>107</v>
      </c>
      <c r="B116" s="13" t="s">
        <v>194</v>
      </c>
      <c r="C116" s="14" t="s">
        <v>60</v>
      </c>
      <c r="D116" s="20" t="s">
        <v>61</v>
      </c>
      <c r="E116" s="15" t="s">
        <v>37</v>
      </c>
      <c r="F116" s="16" t="s">
        <v>12</v>
      </c>
      <c r="G116" s="16" t="s">
        <v>43</v>
      </c>
      <c r="H116" s="17">
        <v>19.71</v>
      </c>
    </row>
    <row r="117" spans="1:8" ht="43.2" x14ac:dyDescent="0.3">
      <c r="A117" s="12">
        <v>108</v>
      </c>
      <c r="B117" s="13" t="s">
        <v>194</v>
      </c>
      <c r="C117" s="14" t="s">
        <v>95</v>
      </c>
      <c r="D117" s="20"/>
      <c r="E117" s="15"/>
      <c r="F117" s="16" t="s">
        <v>93</v>
      </c>
      <c r="G117" s="16" t="s">
        <v>94</v>
      </c>
      <c r="H117" s="17">
        <v>42.72</v>
      </c>
    </row>
    <row r="118" spans="1:8" ht="43.2" x14ac:dyDescent="0.3">
      <c r="A118" s="12">
        <v>109</v>
      </c>
      <c r="B118" s="13" t="s">
        <v>194</v>
      </c>
      <c r="C118" s="14" t="s">
        <v>49</v>
      </c>
      <c r="D118" s="20">
        <v>87311810356</v>
      </c>
      <c r="E118" s="15" t="s">
        <v>1</v>
      </c>
      <c r="F118" s="16" t="s">
        <v>5</v>
      </c>
      <c r="G118" s="16" t="s">
        <v>48</v>
      </c>
      <c r="H118" s="17">
        <f>9.46+2.68</f>
        <v>12.14</v>
      </c>
    </row>
    <row r="119" spans="1:8" ht="43.2" x14ac:dyDescent="0.3">
      <c r="A119" s="12">
        <v>110</v>
      </c>
      <c r="B119" s="13" t="s">
        <v>194</v>
      </c>
      <c r="C119" s="14" t="s">
        <v>3</v>
      </c>
      <c r="D119" s="20"/>
      <c r="E119" s="15"/>
      <c r="F119" s="16" t="s">
        <v>77</v>
      </c>
      <c r="G119" s="16" t="s">
        <v>48</v>
      </c>
      <c r="H119" s="17">
        <f>30+37.8+6.2</f>
        <v>74</v>
      </c>
    </row>
    <row r="120" spans="1:8" ht="43.2" x14ac:dyDescent="0.3">
      <c r="A120" s="12">
        <v>111</v>
      </c>
      <c r="B120" s="13" t="s">
        <v>194</v>
      </c>
      <c r="C120" s="14" t="s">
        <v>100</v>
      </c>
      <c r="D120" s="20" t="s">
        <v>101</v>
      </c>
      <c r="E120" s="15" t="s">
        <v>1</v>
      </c>
      <c r="F120" s="16" t="s">
        <v>102</v>
      </c>
      <c r="G120" s="16" t="s">
        <v>48</v>
      </c>
      <c r="H120" s="17">
        <v>12.88</v>
      </c>
    </row>
    <row r="121" spans="1:8" ht="43.2" x14ac:dyDescent="0.3">
      <c r="A121" s="12">
        <v>112</v>
      </c>
      <c r="B121" s="13" t="s">
        <v>194</v>
      </c>
      <c r="C121" s="14" t="s">
        <v>103</v>
      </c>
      <c r="D121" s="20" t="s">
        <v>104</v>
      </c>
      <c r="E121" s="15" t="s">
        <v>105</v>
      </c>
      <c r="F121" s="16" t="s">
        <v>106</v>
      </c>
      <c r="G121" s="16" t="s">
        <v>48</v>
      </c>
      <c r="H121" s="17">
        <v>89.99</v>
      </c>
    </row>
    <row r="122" spans="1:8" ht="72" x14ac:dyDescent="0.3">
      <c r="A122" s="12">
        <v>113</v>
      </c>
      <c r="B122" s="13" t="s">
        <v>180</v>
      </c>
      <c r="C122" s="14" t="s">
        <v>30</v>
      </c>
      <c r="D122" s="20" t="s">
        <v>181</v>
      </c>
      <c r="E122" s="15" t="s">
        <v>44</v>
      </c>
      <c r="F122" s="16" t="s">
        <v>12</v>
      </c>
      <c r="G122" s="16" t="s">
        <v>43</v>
      </c>
      <c r="H122" s="17">
        <v>41.59</v>
      </c>
    </row>
    <row r="123" spans="1:8" ht="72" x14ac:dyDescent="0.3">
      <c r="A123" s="12">
        <v>114</v>
      </c>
      <c r="B123" s="13" t="s">
        <v>180</v>
      </c>
      <c r="C123" s="14" t="s">
        <v>182</v>
      </c>
      <c r="D123" s="20" t="s">
        <v>183</v>
      </c>
      <c r="E123" s="15" t="s">
        <v>1</v>
      </c>
      <c r="F123" s="16" t="s">
        <v>12</v>
      </c>
      <c r="G123" s="16" t="s">
        <v>43</v>
      </c>
      <c r="H123" s="17">
        <v>15.28</v>
      </c>
    </row>
    <row r="124" spans="1:8" ht="28.8" x14ac:dyDescent="0.3">
      <c r="A124" s="12">
        <v>115</v>
      </c>
      <c r="B124" s="13" t="s">
        <v>180</v>
      </c>
      <c r="C124" s="14" t="s">
        <v>25</v>
      </c>
      <c r="D124" s="20">
        <v>44138062462</v>
      </c>
      <c r="E124" s="15" t="s">
        <v>37</v>
      </c>
      <c r="F124" s="16" t="s">
        <v>39</v>
      </c>
      <c r="G124" s="16" t="s">
        <v>40</v>
      </c>
      <c r="H124" s="17">
        <v>126.56</v>
      </c>
    </row>
    <row r="125" spans="1:8" ht="28.8" x14ac:dyDescent="0.3">
      <c r="A125" s="12">
        <v>116</v>
      </c>
      <c r="B125" s="13" t="s">
        <v>180</v>
      </c>
      <c r="C125" s="14" t="s">
        <v>25</v>
      </c>
      <c r="D125" s="20">
        <v>44138062462</v>
      </c>
      <c r="E125" s="15" t="s">
        <v>37</v>
      </c>
      <c r="F125" s="16" t="s">
        <v>39</v>
      </c>
      <c r="G125" s="16" t="s">
        <v>40</v>
      </c>
      <c r="H125" s="17">
        <v>239.27</v>
      </c>
    </row>
    <row r="126" spans="1:8" ht="28.8" x14ac:dyDescent="0.3">
      <c r="A126" s="12">
        <v>117</v>
      </c>
      <c r="B126" s="13" t="s">
        <v>180</v>
      </c>
      <c r="C126" s="14" t="s">
        <v>27</v>
      </c>
      <c r="D126" s="20" t="s">
        <v>92</v>
      </c>
      <c r="E126" s="15" t="s">
        <v>1</v>
      </c>
      <c r="F126" s="16" t="s">
        <v>39</v>
      </c>
      <c r="G126" s="16" t="s">
        <v>40</v>
      </c>
      <c r="H126" s="17">
        <v>241.57</v>
      </c>
    </row>
    <row r="127" spans="1:8" ht="28.8" x14ac:dyDescent="0.3">
      <c r="A127" s="12">
        <v>118</v>
      </c>
      <c r="B127" s="13" t="s">
        <v>180</v>
      </c>
      <c r="C127" s="14" t="s">
        <v>25</v>
      </c>
      <c r="D127" s="20">
        <v>44138062462</v>
      </c>
      <c r="E127" s="15" t="s">
        <v>37</v>
      </c>
      <c r="F127" s="16" t="s">
        <v>39</v>
      </c>
      <c r="G127" s="16" t="s">
        <v>40</v>
      </c>
      <c r="H127" s="17">
        <v>30.66</v>
      </c>
    </row>
    <row r="128" spans="1:8" ht="28.8" x14ac:dyDescent="0.3">
      <c r="A128" s="12">
        <v>119</v>
      </c>
      <c r="B128" s="13" t="s">
        <v>180</v>
      </c>
      <c r="C128" s="14" t="s">
        <v>25</v>
      </c>
      <c r="D128" s="20">
        <v>44138062462</v>
      </c>
      <c r="E128" s="15" t="s">
        <v>37</v>
      </c>
      <c r="F128" s="16" t="s">
        <v>39</v>
      </c>
      <c r="G128" s="16" t="s">
        <v>40</v>
      </c>
      <c r="H128" s="17">
        <v>348.37</v>
      </c>
    </row>
    <row r="129" spans="1:8" ht="28.8" x14ac:dyDescent="0.3">
      <c r="A129" s="12">
        <v>120</v>
      </c>
      <c r="B129" s="13" t="s">
        <v>180</v>
      </c>
      <c r="C129" s="14" t="s">
        <v>25</v>
      </c>
      <c r="D129" s="20">
        <v>44138062462</v>
      </c>
      <c r="E129" s="15" t="s">
        <v>37</v>
      </c>
      <c r="F129" s="16" t="s">
        <v>39</v>
      </c>
      <c r="G129" s="16" t="s">
        <v>40</v>
      </c>
      <c r="H129" s="17">
        <v>296.85000000000002</v>
      </c>
    </row>
    <row r="130" spans="1:8" ht="28.8" x14ac:dyDescent="0.3">
      <c r="A130" s="12">
        <v>121</v>
      </c>
      <c r="B130" s="13" t="s">
        <v>180</v>
      </c>
      <c r="C130" s="14" t="s">
        <v>26</v>
      </c>
      <c r="D130" s="20" t="s">
        <v>166</v>
      </c>
      <c r="E130" s="15" t="s">
        <v>37</v>
      </c>
      <c r="F130" s="16" t="s">
        <v>39</v>
      </c>
      <c r="G130" s="16" t="s">
        <v>40</v>
      </c>
      <c r="H130" s="17">
        <v>206.85</v>
      </c>
    </row>
    <row r="131" spans="1:8" ht="28.8" x14ac:dyDescent="0.3">
      <c r="A131" s="12">
        <v>122</v>
      </c>
      <c r="B131" s="13" t="s">
        <v>180</v>
      </c>
      <c r="C131" s="14" t="s">
        <v>152</v>
      </c>
      <c r="D131" s="20" t="s">
        <v>153</v>
      </c>
      <c r="E131" s="15" t="s">
        <v>84</v>
      </c>
      <c r="F131" s="16" t="s">
        <v>39</v>
      </c>
      <c r="G131" s="16" t="s">
        <v>40</v>
      </c>
      <c r="H131" s="17">
        <v>436.28</v>
      </c>
    </row>
    <row r="132" spans="1:8" ht="28.8" x14ac:dyDescent="0.3">
      <c r="A132" s="12">
        <v>123</v>
      </c>
      <c r="B132" s="13" t="s">
        <v>180</v>
      </c>
      <c r="C132" s="14" t="s">
        <v>152</v>
      </c>
      <c r="D132" s="20" t="s">
        <v>153</v>
      </c>
      <c r="E132" s="15" t="s">
        <v>84</v>
      </c>
      <c r="F132" s="16" t="s">
        <v>39</v>
      </c>
      <c r="G132" s="16" t="s">
        <v>40</v>
      </c>
      <c r="H132" s="17">
        <v>1781.01</v>
      </c>
    </row>
    <row r="133" spans="1:8" ht="28.8" x14ac:dyDescent="0.3">
      <c r="A133" s="12">
        <v>124</v>
      </c>
      <c r="B133" s="13" t="s">
        <v>180</v>
      </c>
      <c r="C133" s="14" t="s">
        <v>28</v>
      </c>
      <c r="D133" s="20">
        <v>41976933718</v>
      </c>
      <c r="E133" s="15" t="s">
        <v>41</v>
      </c>
      <c r="F133" s="16" t="s">
        <v>39</v>
      </c>
      <c r="G133" s="16" t="s">
        <v>40</v>
      </c>
      <c r="H133" s="17">
        <v>239.9</v>
      </c>
    </row>
    <row r="134" spans="1:8" ht="86.4" x14ac:dyDescent="0.3">
      <c r="A134" s="12">
        <v>125</v>
      </c>
      <c r="B134" s="13" t="s">
        <v>180</v>
      </c>
      <c r="C134" s="14" t="s">
        <v>3</v>
      </c>
      <c r="D134" s="20"/>
      <c r="E134" s="15"/>
      <c r="F134" s="16" t="s">
        <v>11</v>
      </c>
      <c r="G134" s="16" t="s">
        <v>63</v>
      </c>
      <c r="H134" s="17">
        <v>8000</v>
      </c>
    </row>
    <row r="135" spans="1:8" ht="43.2" x14ac:dyDescent="0.3">
      <c r="A135" s="12">
        <v>126</v>
      </c>
      <c r="B135" s="13" t="s">
        <v>184</v>
      </c>
      <c r="C135" s="14" t="s">
        <v>107</v>
      </c>
      <c r="D135" s="20">
        <v>25508882604</v>
      </c>
      <c r="E135" s="15" t="s">
        <v>108</v>
      </c>
      <c r="F135" s="16" t="s">
        <v>12</v>
      </c>
      <c r="G135" s="16" t="s">
        <v>48</v>
      </c>
      <c r="H135" s="17">
        <v>48</v>
      </c>
    </row>
    <row r="136" spans="1:8" ht="43.2" x14ac:dyDescent="0.3">
      <c r="A136" s="12">
        <v>127</v>
      </c>
      <c r="B136" s="13" t="s">
        <v>184</v>
      </c>
      <c r="C136" s="14" t="s">
        <v>81</v>
      </c>
      <c r="D136" s="20" t="s">
        <v>82</v>
      </c>
      <c r="E136" s="15" t="s">
        <v>37</v>
      </c>
      <c r="F136" s="16" t="s">
        <v>12</v>
      </c>
      <c r="G136" s="16" t="s">
        <v>48</v>
      </c>
      <c r="H136" s="17">
        <v>21.51</v>
      </c>
    </row>
    <row r="137" spans="1:8" ht="43.2" x14ac:dyDescent="0.3">
      <c r="A137" s="12">
        <v>128</v>
      </c>
      <c r="B137" s="13" t="s">
        <v>184</v>
      </c>
      <c r="C137" s="14" t="s">
        <v>49</v>
      </c>
      <c r="D137" s="20">
        <v>87311810356</v>
      </c>
      <c r="E137" s="15" t="s">
        <v>1</v>
      </c>
      <c r="F137" s="16" t="s">
        <v>5</v>
      </c>
      <c r="G137" s="16" t="s">
        <v>48</v>
      </c>
      <c r="H137" s="17">
        <v>3.48</v>
      </c>
    </row>
    <row r="138" spans="1:8" ht="28.8" x14ac:dyDescent="0.3">
      <c r="A138" s="12">
        <v>129</v>
      </c>
      <c r="B138" s="13" t="s">
        <v>184</v>
      </c>
      <c r="C138" s="14" t="s">
        <v>109</v>
      </c>
      <c r="D138" s="20" t="s">
        <v>110</v>
      </c>
      <c r="E138" s="15" t="s">
        <v>111</v>
      </c>
      <c r="F138" s="16" t="s">
        <v>39</v>
      </c>
      <c r="G138" s="16" t="s">
        <v>51</v>
      </c>
      <c r="H138" s="17">
        <v>143.07</v>
      </c>
    </row>
    <row r="139" spans="1:8" ht="43.2" x14ac:dyDescent="0.3">
      <c r="A139" s="12">
        <v>130</v>
      </c>
      <c r="B139" s="13" t="s">
        <v>184</v>
      </c>
      <c r="C139" s="14" t="s">
        <v>3</v>
      </c>
      <c r="D139" s="20"/>
      <c r="E139" s="15"/>
      <c r="F139" s="16" t="s">
        <v>77</v>
      </c>
      <c r="G139" s="16" t="s">
        <v>48</v>
      </c>
      <c r="H139" s="17">
        <v>169.72</v>
      </c>
    </row>
    <row r="140" spans="1:8" ht="57.6" x14ac:dyDescent="0.3">
      <c r="A140" s="12">
        <v>131</v>
      </c>
      <c r="B140" s="13" t="s">
        <v>184</v>
      </c>
      <c r="C140" s="14" t="s">
        <v>185</v>
      </c>
      <c r="D140" s="20"/>
      <c r="E140" s="15"/>
      <c r="F140" s="16" t="s">
        <v>122</v>
      </c>
      <c r="G140" s="16" t="s">
        <v>94</v>
      </c>
      <c r="H140" s="17">
        <v>31.85</v>
      </c>
    </row>
    <row r="141" spans="1:8" ht="57.6" x14ac:dyDescent="0.3">
      <c r="A141" s="12">
        <v>132</v>
      </c>
      <c r="B141" s="13" t="s">
        <v>184</v>
      </c>
      <c r="C141" s="14" t="s">
        <v>186</v>
      </c>
      <c r="D141" s="20"/>
      <c r="E141" s="15"/>
      <c r="F141" s="16" t="s">
        <v>122</v>
      </c>
      <c r="G141" s="16" t="s">
        <v>94</v>
      </c>
      <c r="H141" s="17">
        <v>31.85</v>
      </c>
    </row>
    <row r="142" spans="1:8" ht="57.6" x14ac:dyDescent="0.3">
      <c r="A142" s="12">
        <v>133</v>
      </c>
      <c r="B142" s="13" t="s">
        <v>184</v>
      </c>
      <c r="C142" s="14" t="s">
        <v>187</v>
      </c>
      <c r="D142" s="20"/>
      <c r="E142" s="15"/>
      <c r="F142" s="16" t="s">
        <v>122</v>
      </c>
      <c r="G142" s="16" t="s">
        <v>94</v>
      </c>
      <c r="H142" s="17">
        <v>31.85</v>
      </c>
    </row>
    <row r="143" spans="1:8" ht="57.6" x14ac:dyDescent="0.3">
      <c r="A143" s="12">
        <v>134</v>
      </c>
      <c r="B143" s="13" t="s">
        <v>184</v>
      </c>
      <c r="C143" s="14" t="s">
        <v>188</v>
      </c>
      <c r="D143" s="20"/>
      <c r="E143" s="15"/>
      <c r="F143" s="16" t="s">
        <v>122</v>
      </c>
      <c r="G143" s="16" t="s">
        <v>94</v>
      </c>
      <c r="H143" s="17">
        <v>31.85</v>
      </c>
    </row>
    <row r="144" spans="1:8" ht="57.6" x14ac:dyDescent="0.3">
      <c r="A144" s="12">
        <v>135</v>
      </c>
      <c r="B144" s="13" t="s">
        <v>184</v>
      </c>
      <c r="C144" s="14" t="s">
        <v>189</v>
      </c>
      <c r="D144" s="20"/>
      <c r="E144" s="15"/>
      <c r="F144" s="16" t="s">
        <v>122</v>
      </c>
      <c r="G144" s="16" t="s">
        <v>94</v>
      </c>
      <c r="H144" s="17">
        <v>31.85</v>
      </c>
    </row>
    <row r="145" spans="1:8" ht="57.6" x14ac:dyDescent="0.3">
      <c r="A145" s="12">
        <v>136</v>
      </c>
      <c r="B145" s="13" t="s">
        <v>184</v>
      </c>
      <c r="C145" s="14" t="s">
        <v>190</v>
      </c>
      <c r="D145" s="20"/>
      <c r="E145" s="15"/>
      <c r="F145" s="16" t="s">
        <v>122</v>
      </c>
      <c r="G145" s="16" t="s">
        <v>94</v>
      </c>
      <c r="H145" s="17">
        <v>31.85</v>
      </c>
    </row>
    <row r="146" spans="1:8" ht="57.6" x14ac:dyDescent="0.3">
      <c r="A146" s="12">
        <v>137</v>
      </c>
      <c r="B146" s="13" t="s">
        <v>191</v>
      </c>
      <c r="C146" s="14" t="s">
        <v>192</v>
      </c>
      <c r="D146" s="20"/>
      <c r="E146" s="15"/>
      <c r="F146" s="16" t="s">
        <v>122</v>
      </c>
      <c r="G146" s="16" t="s">
        <v>94</v>
      </c>
      <c r="H146" s="17">
        <v>31.85</v>
      </c>
    </row>
    <row r="147" spans="1:8" ht="57.6" x14ac:dyDescent="0.3">
      <c r="A147" s="12">
        <v>138</v>
      </c>
      <c r="B147" s="13" t="s">
        <v>191</v>
      </c>
      <c r="C147" s="14" t="s">
        <v>149</v>
      </c>
      <c r="D147" s="20"/>
      <c r="E147" s="15"/>
      <c r="F147" s="16" t="s">
        <v>122</v>
      </c>
      <c r="G147" s="16" t="s">
        <v>94</v>
      </c>
      <c r="H147" s="17">
        <v>31.85</v>
      </c>
    </row>
    <row r="148" spans="1:8" ht="86.4" x14ac:dyDescent="0.3">
      <c r="A148" s="12">
        <v>139</v>
      </c>
      <c r="B148" s="13" t="s">
        <v>191</v>
      </c>
      <c r="C148" s="14" t="s">
        <v>3</v>
      </c>
      <c r="D148" s="20"/>
      <c r="E148" s="15"/>
      <c r="F148" s="16" t="s">
        <v>11</v>
      </c>
      <c r="G148" s="16" t="s">
        <v>63</v>
      </c>
      <c r="H148" s="17">
        <v>3390.57</v>
      </c>
    </row>
    <row r="149" spans="1:8" ht="86.4" x14ac:dyDescent="0.3">
      <c r="A149" s="12">
        <v>140</v>
      </c>
      <c r="B149" s="13" t="s">
        <v>191</v>
      </c>
      <c r="C149" s="14" t="s">
        <v>29</v>
      </c>
      <c r="D149" s="20"/>
      <c r="E149" s="15"/>
      <c r="F149" s="16" t="s">
        <v>66</v>
      </c>
      <c r="G149" s="16" t="s">
        <v>63</v>
      </c>
      <c r="H149" s="17">
        <v>163.21</v>
      </c>
    </row>
    <row r="150" spans="1:8" x14ac:dyDescent="0.3">
      <c r="A150" s="12"/>
      <c r="B150" s="13"/>
      <c r="C150" s="14"/>
      <c r="D150" s="20"/>
      <c r="E150" s="15"/>
      <c r="F150" s="16"/>
      <c r="G150" s="16"/>
      <c r="H150" s="17"/>
    </row>
    <row r="151" spans="1:8" x14ac:dyDescent="0.3">
      <c r="A151" s="12"/>
      <c r="B151" s="13"/>
      <c r="C151" s="18" t="s">
        <v>4</v>
      </c>
      <c r="D151" s="20"/>
      <c r="E151" s="15"/>
      <c r="F151" s="16"/>
      <c r="G151" s="16"/>
      <c r="H151" s="19">
        <f>SUM(H10:H150)</f>
        <v>185000.14000000013</v>
      </c>
    </row>
    <row r="152" spans="1:8" x14ac:dyDescent="0.3">
      <c r="A152" s="12"/>
      <c r="B152" s="13"/>
      <c r="C152" s="18"/>
      <c r="D152" s="20"/>
      <c r="E152" s="15"/>
      <c r="F152" s="16"/>
      <c r="G152" s="16"/>
      <c r="H152" s="19"/>
    </row>
    <row r="153" spans="1:8" x14ac:dyDescent="0.3">
      <c r="B153" s="21"/>
      <c r="C153" s="21"/>
      <c r="D153" s="21"/>
      <c r="E153" s="21"/>
      <c r="F153" s="21"/>
      <c r="G153" s="21"/>
    </row>
  </sheetData>
  <autoFilter ref="A9:H9" xr:uid="{89CC8466-CA21-4041-9BBB-4460E9CE0327}"/>
  <mergeCells count="10">
    <mergeCell ref="A6:H6"/>
    <mergeCell ref="A7:H7"/>
    <mergeCell ref="A8:H8"/>
    <mergeCell ref="A5:H5"/>
    <mergeCell ref="A1:H1"/>
    <mergeCell ref="D2:E2"/>
    <mergeCell ref="F2:G2"/>
    <mergeCell ref="D3:E3"/>
    <mergeCell ref="F3:G3"/>
    <mergeCell ref="A4:B4"/>
  </mergeCells>
  <conditionalFormatting sqref="B135:C136 E135:H136 A10:H10 B11:H134 A11:A149">
    <cfRule type="expression" dxfId="2" priority="6">
      <formula>MOD(ROW(),2)=0</formula>
    </cfRule>
  </conditionalFormatting>
  <conditionalFormatting sqref="D136 A150:H152 B137:H149">
    <cfRule type="expression" dxfId="1" priority="2">
      <formula>MOD(ROW(),2)=0</formula>
    </cfRule>
  </conditionalFormatting>
  <conditionalFormatting sqref="D135">
    <cfRule type="expression" dxfId="0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OŽUJAK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Ivana</dc:creator>
  <cp:lastModifiedBy>Mario Plantak</cp:lastModifiedBy>
  <cp:lastPrinted>2024-02-08T13:43:49Z</cp:lastPrinted>
  <dcterms:created xsi:type="dcterms:W3CDTF">2016-11-01T03:33:07Z</dcterms:created>
  <dcterms:modified xsi:type="dcterms:W3CDTF">2024-04-23T02:53:25Z</dcterms:modified>
</cp:coreProperties>
</file>